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E:\"/>
    </mc:Choice>
  </mc:AlternateContent>
  <xr:revisionPtr revIDLastSave="0" documentId="13_ncr:1_{DDD8D456-1B7E-44EF-AD17-348D1AA47112}" xr6:coauthVersionLast="47" xr6:coauthVersionMax="47" xr10:uidLastSave="{00000000-0000-0000-0000-000000000000}"/>
  <workbookProtection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E599" i="4" l="1"/>
  <c r="E571" i="4"/>
  <c r="E447" i="4"/>
  <c r="L1447" i="9" l="1"/>
  <c r="J1447" i="9"/>
  <c r="F317" i="9"/>
  <c r="F316" i="9"/>
  <c r="F315" i="9"/>
  <c r="F314" i="9" s="1"/>
  <c r="F313" i="9"/>
  <c r="F312" i="9"/>
  <c r="F311" i="9"/>
  <c r="F310" i="9"/>
  <c r="F309" i="9"/>
  <c r="H308" i="9"/>
  <c r="G308" i="9"/>
  <c r="F308" i="9"/>
  <c r="F307" i="9"/>
  <c r="H306" i="9"/>
  <c r="G306" i="9"/>
  <c r="F306" i="9"/>
  <c r="H305" i="9"/>
  <c r="G305" i="9"/>
  <c r="F305" i="9"/>
  <c r="H304" i="9"/>
  <c r="E304" i="9" s="1"/>
  <c r="B304" i="9" s="1"/>
  <c r="G304" i="9"/>
  <c r="F304" i="9"/>
  <c r="H303" i="9"/>
  <c r="G303" i="9"/>
  <c r="E303" i="9" s="1"/>
  <c r="B303" i="9" s="1"/>
  <c r="F303" i="9"/>
  <c r="H302" i="9"/>
  <c r="G302" i="9"/>
  <c r="F302" i="9"/>
  <c r="H301" i="9"/>
  <c r="G301" i="9"/>
  <c r="F301" i="9"/>
  <c r="H300" i="9"/>
  <c r="G300" i="9"/>
  <c r="F300" i="9"/>
  <c r="H299" i="9"/>
  <c r="E299" i="9" s="1"/>
  <c r="G299" i="9"/>
  <c r="F299" i="9"/>
  <c r="H298" i="9"/>
  <c r="G298" i="9"/>
  <c r="F298" i="9"/>
  <c r="E298" i="9"/>
  <c r="B298" i="9" s="1"/>
  <c r="H297" i="9"/>
  <c r="G297" i="9"/>
  <c r="F297" i="9"/>
  <c r="H296" i="9"/>
  <c r="E296" i="9" s="1"/>
  <c r="B296" i="9" s="1"/>
  <c r="G296" i="9"/>
  <c r="F296" i="9"/>
  <c r="H295" i="9"/>
  <c r="G295" i="9"/>
  <c r="F295" i="9"/>
  <c r="H294" i="9"/>
  <c r="G294" i="9"/>
  <c r="E294" i="9" s="1"/>
  <c r="B294" i="9" s="1"/>
  <c r="F294" i="9"/>
  <c r="H293" i="9"/>
  <c r="G293" i="9"/>
  <c r="F293" i="9"/>
  <c r="H292" i="9"/>
  <c r="G292" i="9"/>
  <c r="F292" i="9"/>
  <c r="H291" i="9"/>
  <c r="E291" i="9" s="1"/>
  <c r="B291" i="9" s="1"/>
  <c r="G291" i="9"/>
  <c r="F291" i="9"/>
  <c r="F290" i="9"/>
  <c r="F289" i="9"/>
  <c r="H288" i="9"/>
  <c r="G288" i="9"/>
  <c r="F288" i="9"/>
  <c r="E288" i="9"/>
  <c r="B288" i="9" s="1"/>
  <c r="H287" i="9"/>
  <c r="G287" i="9"/>
  <c r="F287" i="9"/>
  <c r="H286" i="9"/>
  <c r="G286" i="9"/>
  <c r="F286" i="9"/>
  <c r="H285" i="9"/>
  <c r="G285" i="9"/>
  <c r="F285" i="9"/>
  <c r="F284" i="9"/>
  <c r="H283" i="9"/>
  <c r="G283" i="9"/>
  <c r="F283" i="9"/>
  <c r="H282" i="9"/>
  <c r="E282" i="9" s="1"/>
  <c r="G282" i="9"/>
  <c r="F282" i="9"/>
  <c r="H281" i="9"/>
  <c r="G281" i="9"/>
  <c r="F281" i="9"/>
  <c r="E281" i="9"/>
  <c r="B281" i="9" s="1"/>
  <c r="F280" i="9"/>
  <c r="F279" i="9"/>
  <c r="F278" i="9"/>
  <c r="F276" i="9"/>
  <c r="L275" i="9"/>
  <c r="H275" i="9"/>
  <c r="F275" i="9"/>
  <c r="F274" i="9"/>
  <c r="I273" i="9"/>
  <c r="E273" i="9" s="1"/>
  <c r="B273" i="9" s="1"/>
  <c r="H273" i="9"/>
  <c r="F273" i="9"/>
  <c r="E272" i="9"/>
  <c r="M271" i="9"/>
  <c r="L271" i="9"/>
  <c r="E271" i="9"/>
  <c r="M270" i="9"/>
  <c r="L270" i="9"/>
  <c r="E270" i="9"/>
  <c r="M269" i="9"/>
  <c r="L269" i="9"/>
  <c r="E269" i="9"/>
  <c r="M268" i="9"/>
  <c r="L268" i="9"/>
  <c r="F268" i="9" s="1"/>
  <c r="B268" i="9" s="1"/>
  <c r="E268" i="9"/>
  <c r="M267" i="9"/>
  <c r="L267" i="9"/>
  <c r="E267" i="9"/>
  <c r="M266" i="9"/>
  <c r="L266" i="9"/>
  <c r="E266" i="9"/>
  <c r="M265" i="9"/>
  <c r="L265" i="9"/>
  <c r="E265" i="9"/>
  <c r="M264" i="9"/>
  <c r="L264" i="9"/>
  <c r="F264" i="9" s="1"/>
  <c r="B264" i="9" s="1"/>
  <c r="E264" i="9"/>
  <c r="M263" i="9"/>
  <c r="L263" i="9"/>
  <c r="E263" i="9"/>
  <c r="M262" i="9"/>
  <c r="L262" i="9"/>
  <c r="E262" i="9"/>
  <c r="M261" i="9"/>
  <c r="L261" i="9"/>
  <c r="E261" i="9"/>
  <c r="M260" i="9"/>
  <c r="L260" i="9"/>
  <c r="F260" i="9" s="1"/>
  <c r="B260" i="9" s="1"/>
  <c r="E260" i="9"/>
  <c r="M259" i="9"/>
  <c r="L259" i="9"/>
  <c r="E259" i="9"/>
  <c r="M258" i="9"/>
  <c r="L258" i="9"/>
  <c r="E258" i="9"/>
  <c r="M257" i="9"/>
  <c r="L257" i="9"/>
  <c r="E257" i="9"/>
  <c r="M256" i="9"/>
  <c r="L256" i="9"/>
  <c r="F256" i="9" s="1"/>
  <c r="B256" i="9" s="1"/>
  <c r="E256" i="9"/>
  <c r="M255" i="9"/>
  <c r="L255" i="9"/>
  <c r="E255" i="9"/>
  <c r="M254" i="9"/>
  <c r="L254" i="9"/>
  <c r="E254" i="9"/>
  <c r="M253" i="9"/>
  <c r="L253" i="9"/>
  <c r="E253" i="9"/>
  <c r="M252" i="9"/>
  <c r="L252" i="9"/>
  <c r="F252" i="9" s="1"/>
  <c r="B252" i="9" s="1"/>
  <c r="E252" i="9"/>
  <c r="M251" i="9"/>
  <c r="L251" i="9"/>
  <c r="E251" i="9"/>
  <c r="M250" i="9"/>
  <c r="L250" i="9"/>
  <c r="E250" i="9"/>
  <c r="M249" i="9"/>
  <c r="L249" i="9"/>
  <c r="E249" i="9"/>
  <c r="M248" i="9"/>
  <c r="L248" i="9"/>
  <c r="F248" i="9" s="1"/>
  <c r="B248" i="9" s="1"/>
  <c r="E248" i="9"/>
  <c r="M247" i="9"/>
  <c r="L247" i="9"/>
  <c r="E247" i="9"/>
  <c r="M246" i="9"/>
  <c r="L246" i="9"/>
  <c r="E246" i="9"/>
  <c r="M245" i="9"/>
  <c r="L245" i="9"/>
  <c r="E245" i="9"/>
  <c r="M244" i="9"/>
  <c r="L244" i="9"/>
  <c r="F244" i="9" s="1"/>
  <c r="B244" i="9" s="1"/>
  <c r="E244" i="9"/>
  <c r="M243" i="9"/>
  <c r="L243" i="9"/>
  <c r="E243" i="9"/>
  <c r="M242" i="9"/>
  <c r="L242" i="9"/>
  <c r="E242" i="9"/>
  <c r="M241" i="9"/>
  <c r="L241" i="9"/>
  <c r="E241" i="9"/>
  <c r="M240" i="9"/>
  <c r="L240" i="9"/>
  <c r="F240" i="9" s="1"/>
  <c r="B240" i="9" s="1"/>
  <c r="E240" i="9"/>
  <c r="M239" i="9"/>
  <c r="L239" i="9"/>
  <c r="E239" i="9"/>
  <c r="M238" i="9"/>
  <c r="L238" i="9"/>
  <c r="E238" i="9"/>
  <c r="M237" i="9"/>
  <c r="L237" i="9"/>
  <c r="E237" i="9"/>
  <c r="M236" i="9"/>
  <c r="L236" i="9"/>
  <c r="F236" i="9" s="1"/>
  <c r="B236" i="9" s="1"/>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G157" i="9"/>
  <c r="F157" i="9"/>
  <c r="H156" i="9"/>
  <c r="G156" i="9"/>
  <c r="F156" i="9"/>
  <c r="H155" i="9"/>
  <c r="E155" i="9" s="1"/>
  <c r="B155" i="9" s="1"/>
  <c r="G155" i="9"/>
  <c r="F155" i="9"/>
  <c r="H154" i="9"/>
  <c r="G154" i="9"/>
  <c r="F154" i="9"/>
  <c r="H153" i="9"/>
  <c r="G153" i="9"/>
  <c r="F153" i="9"/>
  <c r="H152" i="9"/>
  <c r="E152" i="9" s="1"/>
  <c r="G152" i="9"/>
  <c r="F152" i="9"/>
  <c r="H151" i="9"/>
  <c r="G151" i="9"/>
  <c r="F151" i="9"/>
  <c r="H150" i="9"/>
  <c r="G150" i="9"/>
  <c r="E150" i="9" s="1"/>
  <c r="B150" i="9" s="1"/>
  <c r="F150" i="9"/>
  <c r="H149" i="9"/>
  <c r="G149" i="9"/>
  <c r="F149" i="9"/>
  <c r="H148" i="9"/>
  <c r="G148" i="9"/>
  <c r="F148" i="9"/>
  <c r="H147" i="9"/>
  <c r="E147" i="9" s="1"/>
  <c r="G147" i="9"/>
  <c r="F147" i="9"/>
  <c r="H146" i="9"/>
  <c r="E146" i="9" s="1"/>
  <c r="B146" i="9" s="1"/>
  <c r="G146" i="9"/>
  <c r="F146" i="9"/>
  <c r="H145" i="9"/>
  <c r="G145" i="9"/>
  <c r="F145" i="9"/>
  <c r="H144" i="9"/>
  <c r="E144" i="9" s="1"/>
  <c r="B144" i="9" s="1"/>
  <c r="G144" i="9"/>
  <c r="F144" i="9"/>
  <c r="F143" i="9"/>
  <c r="H142" i="9"/>
  <c r="G142" i="9"/>
  <c r="F142" i="9"/>
  <c r="H141" i="9"/>
  <c r="G141" i="9"/>
  <c r="F141" i="9"/>
  <c r="H140" i="9"/>
  <c r="G140" i="9"/>
  <c r="F140" i="9"/>
  <c r="H139" i="9"/>
  <c r="E139" i="9" s="1"/>
  <c r="G139" i="9"/>
  <c r="F139" i="9"/>
  <c r="H138" i="9"/>
  <c r="E138" i="9" s="1"/>
  <c r="B138" i="9" s="1"/>
  <c r="G138" i="9"/>
  <c r="F138" i="9"/>
  <c r="H137" i="9"/>
  <c r="G137" i="9"/>
  <c r="F137" i="9"/>
  <c r="H136" i="9"/>
  <c r="E136" i="9" s="1"/>
  <c r="B136" i="9" s="1"/>
  <c r="G136" i="9"/>
  <c r="F136" i="9"/>
  <c r="H135" i="9"/>
  <c r="G135" i="9"/>
  <c r="F135" i="9"/>
  <c r="H134" i="9"/>
  <c r="E134" i="9" s="1"/>
  <c r="B134" i="9" s="1"/>
  <c r="G134" i="9"/>
  <c r="F134" i="9"/>
  <c r="H133" i="9"/>
  <c r="G133" i="9"/>
  <c r="F133" i="9"/>
  <c r="H132" i="9"/>
  <c r="G132" i="9"/>
  <c r="F132" i="9"/>
  <c r="H131" i="9"/>
  <c r="E131" i="9" s="1"/>
  <c r="B131" i="9" s="1"/>
  <c r="G131" i="9"/>
  <c r="F131" i="9"/>
  <c r="H130" i="9"/>
  <c r="G130" i="9"/>
  <c r="F130" i="9"/>
  <c r="H129" i="9"/>
  <c r="G129" i="9"/>
  <c r="F129" i="9"/>
  <c r="H128" i="9"/>
  <c r="E128" i="9" s="1"/>
  <c r="G128" i="9"/>
  <c r="F128" i="9"/>
  <c r="H127" i="9"/>
  <c r="G127" i="9"/>
  <c r="F127" i="9"/>
  <c r="H126" i="9"/>
  <c r="G126" i="9"/>
  <c r="E126" i="9" s="1"/>
  <c r="B126" i="9" s="1"/>
  <c r="F126" i="9"/>
  <c r="H125" i="9"/>
  <c r="G125" i="9"/>
  <c r="F125" i="9"/>
  <c r="H124" i="9"/>
  <c r="G124" i="9"/>
  <c r="F124" i="9"/>
  <c r="H123" i="9"/>
  <c r="G123" i="9"/>
  <c r="F123" i="9"/>
  <c r="H122" i="9"/>
  <c r="E122" i="9" s="1"/>
  <c r="B122" i="9" s="1"/>
  <c r="G122" i="9"/>
  <c r="F122" i="9"/>
  <c r="H121" i="9"/>
  <c r="G121" i="9"/>
  <c r="F121" i="9"/>
  <c r="H120" i="9"/>
  <c r="E120" i="9" s="1"/>
  <c r="B120" i="9" s="1"/>
  <c r="G120" i="9"/>
  <c r="F120" i="9"/>
  <c r="H119" i="9"/>
  <c r="G119" i="9"/>
  <c r="F119" i="9"/>
  <c r="H118" i="9"/>
  <c r="G118" i="9"/>
  <c r="E118" i="9" s="1"/>
  <c r="B118" i="9" s="1"/>
  <c r="F118" i="9"/>
  <c r="H117" i="9"/>
  <c r="G117" i="9"/>
  <c r="F117" i="9"/>
  <c r="H116" i="9"/>
  <c r="G116" i="9"/>
  <c r="F116" i="9"/>
  <c r="H115" i="9"/>
  <c r="G115" i="9"/>
  <c r="F115" i="9"/>
  <c r="H114" i="9"/>
  <c r="E114" i="9" s="1"/>
  <c r="B114" i="9" s="1"/>
  <c r="G114" i="9"/>
  <c r="F114" i="9"/>
  <c r="H113" i="9"/>
  <c r="G113" i="9"/>
  <c r="F113" i="9"/>
  <c r="H112" i="9"/>
  <c r="E112" i="9" s="1"/>
  <c r="B112" i="9" s="1"/>
  <c r="G112" i="9"/>
  <c r="F112" i="9"/>
  <c r="H111" i="9"/>
  <c r="G111" i="9"/>
  <c r="F111" i="9"/>
  <c r="H110" i="9"/>
  <c r="G110" i="9"/>
  <c r="F110" i="9"/>
  <c r="H109" i="9"/>
  <c r="G109" i="9"/>
  <c r="F109" i="9"/>
  <c r="H108" i="9"/>
  <c r="G108" i="9"/>
  <c r="F108" i="9"/>
  <c r="H107" i="9"/>
  <c r="G107" i="9"/>
  <c r="F107" i="9"/>
  <c r="H106" i="9"/>
  <c r="E106" i="9" s="1"/>
  <c r="B106" i="9" s="1"/>
  <c r="G106" i="9"/>
  <c r="F106" i="9"/>
  <c r="H105" i="9"/>
  <c r="G105" i="9"/>
  <c r="F105" i="9"/>
  <c r="H104" i="9"/>
  <c r="E104" i="9" s="1"/>
  <c r="B104" i="9" s="1"/>
  <c r="G104" i="9"/>
  <c r="F104" i="9"/>
  <c r="H103" i="9"/>
  <c r="G103" i="9"/>
  <c r="F103" i="9"/>
  <c r="H102" i="9"/>
  <c r="G102" i="9"/>
  <c r="F102" i="9"/>
  <c r="H101" i="9"/>
  <c r="G101" i="9"/>
  <c r="F101" i="9"/>
  <c r="H100" i="9"/>
  <c r="G100" i="9"/>
  <c r="F100" i="9"/>
  <c r="H99" i="9"/>
  <c r="G99" i="9"/>
  <c r="F99" i="9"/>
  <c r="H98" i="9"/>
  <c r="E98" i="9" s="1"/>
  <c r="B98" i="9" s="1"/>
  <c r="G98" i="9"/>
  <c r="F98" i="9"/>
  <c r="H97" i="9"/>
  <c r="G97" i="9"/>
  <c r="F97" i="9"/>
  <c r="H96" i="9"/>
  <c r="E96" i="9" s="1"/>
  <c r="B96" i="9" s="1"/>
  <c r="G96" i="9"/>
  <c r="F96" i="9"/>
  <c r="H95" i="9"/>
  <c r="G95" i="9"/>
  <c r="F95" i="9"/>
  <c r="H94" i="9"/>
  <c r="E94" i="9" s="1"/>
  <c r="B94" i="9" s="1"/>
  <c r="G94" i="9"/>
  <c r="F94" i="9"/>
  <c r="H93" i="9"/>
  <c r="G93" i="9"/>
  <c r="F93" i="9"/>
  <c r="H92" i="9"/>
  <c r="E92" i="9" s="1"/>
  <c r="B92" i="9" s="1"/>
  <c r="G92" i="9"/>
  <c r="F92" i="9"/>
  <c r="H91" i="9"/>
  <c r="G91" i="9"/>
  <c r="F91" i="9"/>
  <c r="H90" i="9"/>
  <c r="G90" i="9"/>
  <c r="F90" i="9"/>
  <c r="H89" i="9"/>
  <c r="E89" i="9" s="1"/>
  <c r="B89" i="9" s="1"/>
  <c r="G89" i="9"/>
  <c r="F89" i="9"/>
  <c r="H88" i="9"/>
  <c r="G88" i="9"/>
  <c r="F88" i="9"/>
  <c r="H87" i="9"/>
  <c r="G87" i="9"/>
  <c r="F87" i="9"/>
  <c r="H86" i="9"/>
  <c r="E86" i="9" s="1"/>
  <c r="G86" i="9"/>
  <c r="F86" i="9"/>
  <c r="H85" i="9"/>
  <c r="G85" i="9"/>
  <c r="F85" i="9"/>
  <c r="H84" i="9"/>
  <c r="E84" i="9" s="1"/>
  <c r="B84" i="9" s="1"/>
  <c r="G84" i="9"/>
  <c r="F84" i="9"/>
  <c r="H83" i="9"/>
  <c r="G83" i="9"/>
  <c r="E83" i="9" s="1"/>
  <c r="B83" i="9" s="1"/>
  <c r="F83" i="9"/>
  <c r="H82" i="9"/>
  <c r="G82" i="9"/>
  <c r="F82" i="9"/>
  <c r="H81" i="9"/>
  <c r="E81" i="9" s="1"/>
  <c r="G81" i="9"/>
  <c r="F81" i="9"/>
  <c r="H80" i="9"/>
  <c r="G80" i="9"/>
  <c r="F80" i="9"/>
  <c r="H79" i="9"/>
  <c r="G79" i="9"/>
  <c r="F79" i="9"/>
  <c r="H78" i="9"/>
  <c r="G78" i="9"/>
  <c r="F78" i="9"/>
  <c r="H77" i="9"/>
  <c r="G77" i="9"/>
  <c r="F77" i="9"/>
  <c r="H76" i="9"/>
  <c r="E76" i="9" s="1"/>
  <c r="G76" i="9"/>
  <c r="F76" i="9"/>
  <c r="H75" i="9"/>
  <c r="G75" i="9"/>
  <c r="F75" i="9"/>
  <c r="E75" i="9"/>
  <c r="B75" i="9" s="1"/>
  <c r="H74" i="9"/>
  <c r="G74" i="9"/>
  <c r="F74" i="9"/>
  <c r="H73" i="9"/>
  <c r="E73" i="9" s="1"/>
  <c r="B73" i="9" s="1"/>
  <c r="G73" i="9"/>
  <c r="F73" i="9"/>
  <c r="H72" i="9"/>
  <c r="G72" i="9"/>
  <c r="F72" i="9"/>
  <c r="H71" i="9"/>
  <c r="E71" i="9" s="1"/>
  <c r="B71" i="9" s="1"/>
  <c r="G71" i="9"/>
  <c r="F71" i="9"/>
  <c r="H70" i="9"/>
  <c r="G70" i="9"/>
  <c r="F70" i="9"/>
  <c r="H69" i="9"/>
  <c r="G69" i="9"/>
  <c r="F69" i="9"/>
  <c r="H68" i="9"/>
  <c r="E68" i="9" s="1"/>
  <c r="B68" i="9" s="1"/>
  <c r="G68" i="9"/>
  <c r="F68" i="9"/>
  <c r="H67" i="9"/>
  <c r="G67" i="9"/>
  <c r="F67" i="9"/>
  <c r="H66" i="9"/>
  <c r="G66" i="9"/>
  <c r="F66" i="9"/>
  <c r="H65" i="9"/>
  <c r="E65" i="9" s="1"/>
  <c r="G65" i="9"/>
  <c r="F65" i="9"/>
  <c r="H64" i="9"/>
  <c r="G64" i="9"/>
  <c r="F64" i="9"/>
  <c r="H63" i="9"/>
  <c r="G63" i="9"/>
  <c r="F63" i="9"/>
  <c r="H62" i="9"/>
  <c r="G62" i="9"/>
  <c r="F62" i="9"/>
  <c r="H61" i="9"/>
  <c r="G61" i="9"/>
  <c r="F61" i="9"/>
  <c r="H60" i="9"/>
  <c r="E60" i="9" s="1"/>
  <c r="G60" i="9"/>
  <c r="F60" i="9"/>
  <c r="H59" i="9"/>
  <c r="E59" i="9" s="1"/>
  <c r="B59" i="9" s="1"/>
  <c r="G59" i="9"/>
  <c r="F59" i="9"/>
  <c r="H58" i="9"/>
  <c r="G58" i="9"/>
  <c r="F58" i="9"/>
  <c r="H57" i="9"/>
  <c r="E57" i="9" s="1"/>
  <c r="B57" i="9" s="1"/>
  <c r="G57" i="9"/>
  <c r="F57" i="9"/>
  <c r="H56" i="9"/>
  <c r="G56" i="9"/>
  <c r="F56" i="9"/>
  <c r="H55" i="9"/>
  <c r="E55" i="9" s="1"/>
  <c r="B55" i="9" s="1"/>
  <c r="G55" i="9"/>
  <c r="F55" i="9"/>
  <c r="H54" i="9"/>
  <c r="G54" i="9"/>
  <c r="F54" i="9"/>
  <c r="H53" i="9"/>
  <c r="G53" i="9"/>
  <c r="F53" i="9"/>
  <c r="H52" i="9"/>
  <c r="E52" i="9" s="1"/>
  <c r="B52" i="9" s="1"/>
  <c r="G52" i="9"/>
  <c r="F52" i="9"/>
  <c r="H51" i="9"/>
  <c r="G51" i="9"/>
  <c r="F51" i="9"/>
  <c r="H50" i="9"/>
  <c r="G50" i="9"/>
  <c r="F50" i="9"/>
  <c r="H49" i="9"/>
  <c r="E49" i="9" s="1"/>
  <c r="G49" i="9"/>
  <c r="F49" i="9"/>
  <c r="H48" i="9"/>
  <c r="G48" i="9"/>
  <c r="F48" i="9"/>
  <c r="H47" i="9"/>
  <c r="G47" i="9"/>
  <c r="F47" i="9"/>
  <c r="H46" i="9"/>
  <c r="G46" i="9"/>
  <c r="F46" i="9"/>
  <c r="H45" i="9"/>
  <c r="G45" i="9"/>
  <c r="F45" i="9"/>
  <c r="H44" i="9"/>
  <c r="E44" i="9" s="1"/>
  <c r="G44" i="9"/>
  <c r="F44" i="9"/>
  <c r="H43" i="9"/>
  <c r="E43" i="9" s="1"/>
  <c r="B43" i="9" s="1"/>
  <c r="G43" i="9"/>
  <c r="F43" i="9"/>
  <c r="H42" i="9"/>
  <c r="G42" i="9"/>
  <c r="F42" i="9"/>
  <c r="H41" i="9"/>
  <c r="E41" i="9" s="1"/>
  <c r="B41" i="9" s="1"/>
  <c r="G41" i="9"/>
  <c r="F41" i="9"/>
  <c r="H40" i="9"/>
  <c r="G40" i="9"/>
  <c r="F40" i="9"/>
  <c r="H39" i="9"/>
  <c r="E39" i="9" s="1"/>
  <c r="B39" i="9" s="1"/>
  <c r="G39" i="9"/>
  <c r="F39" i="9"/>
  <c r="H38" i="9"/>
  <c r="G38" i="9"/>
  <c r="F38" i="9"/>
  <c r="H37" i="9"/>
  <c r="G37" i="9"/>
  <c r="F37" i="9"/>
  <c r="H36" i="9"/>
  <c r="E36" i="9" s="1"/>
  <c r="B36" i="9" s="1"/>
  <c r="G36" i="9"/>
  <c r="F36" i="9"/>
  <c r="H35" i="9"/>
  <c r="G35" i="9"/>
  <c r="F35" i="9"/>
  <c r="H34" i="9"/>
  <c r="G34" i="9"/>
  <c r="F34" i="9"/>
  <c r="H33" i="9"/>
  <c r="E33" i="9" s="1"/>
  <c r="G33" i="9"/>
  <c r="F33" i="9"/>
  <c r="H32" i="9"/>
  <c r="G32" i="9"/>
  <c r="F32" i="9"/>
  <c r="H31" i="9"/>
  <c r="G31" i="9"/>
  <c r="F31" i="9"/>
  <c r="H30" i="9"/>
  <c r="G30" i="9"/>
  <c r="F30" i="9"/>
  <c r="H29" i="9"/>
  <c r="G29" i="9"/>
  <c r="F29" i="9"/>
  <c r="H28" i="9"/>
  <c r="E28" i="9" s="1"/>
  <c r="G28" i="9"/>
  <c r="F28" i="9"/>
  <c r="H27" i="9"/>
  <c r="G27" i="9"/>
  <c r="F27" i="9"/>
  <c r="H26" i="9"/>
  <c r="G26" i="9"/>
  <c r="F26" i="9"/>
  <c r="H25" i="9"/>
  <c r="E25" i="9" s="1"/>
  <c r="B25" i="9" s="1"/>
  <c r="G25" i="9"/>
  <c r="F25" i="9"/>
  <c r="H24" i="9"/>
  <c r="G24" i="9"/>
  <c r="F24" i="9"/>
  <c r="H23" i="9"/>
  <c r="E23" i="9" s="1"/>
  <c r="B23" i="9" s="1"/>
  <c r="G23" i="9"/>
  <c r="F23" i="9"/>
  <c r="H22" i="9"/>
  <c r="G22" i="9"/>
  <c r="F22" i="9"/>
  <c r="F21" i="9"/>
  <c r="F4" i="9"/>
  <c r="O3" i="9"/>
  <c r="G275" i="9" s="1"/>
  <c r="I3" i="9"/>
  <c r="H3" i="9"/>
  <c r="G3" i="9"/>
  <c r="D101" i="8"/>
  <c r="D95" i="8"/>
  <c r="D90" i="8"/>
  <c r="D85" i="8"/>
  <c r="D80" i="8"/>
  <c r="D75" i="8"/>
  <c r="D70" i="8"/>
  <c r="D65" i="8"/>
  <c r="D60" i="8"/>
  <c r="D55" i="8"/>
  <c r="D50" i="8"/>
  <c r="D49" i="8"/>
  <c r="D43" i="8" s="1"/>
  <c r="I35" i="3" s="1"/>
  <c r="D44" i="8"/>
  <c r="D36" i="8"/>
  <c r="D26" i="8"/>
  <c r="D24" i="8" s="1"/>
  <c r="C1499" i="1" s="1"/>
  <c r="H1499" i="1" s="1"/>
  <c r="D18" i="8"/>
  <c r="D8" i="8"/>
  <c r="C1483" i="1" s="1"/>
  <c r="H1483" i="1" s="1"/>
  <c r="E44" i="7"/>
  <c r="I32" i="3" s="1"/>
  <c r="D44" i="7"/>
  <c r="E39" i="7"/>
  <c r="D39" i="7"/>
  <c r="D38" i="7" s="1"/>
  <c r="E38" i="7"/>
  <c r="I31" i="3" s="1"/>
  <c r="E30" i="7"/>
  <c r="D30" i="7"/>
  <c r="E23" i="7"/>
  <c r="D23" i="7"/>
  <c r="D22" i="7"/>
  <c r="E14" i="7"/>
  <c r="D14" i="7"/>
  <c r="E7" i="7"/>
  <c r="D7" i="7"/>
  <c r="D6" i="7" s="1"/>
  <c r="D5" i="7" s="1"/>
  <c r="E6" i="7"/>
  <c r="F140" i="6"/>
  <c r="F139" i="6"/>
  <c r="F138" i="6"/>
  <c r="F137" i="6"/>
  <c r="F136" i="6"/>
  <c r="F135" i="6"/>
  <c r="F134" i="6"/>
  <c r="F133" i="6"/>
  <c r="F132" i="6"/>
  <c r="F131" i="6"/>
  <c r="E130" i="6"/>
  <c r="E129" i="6" s="1"/>
  <c r="D130" i="6"/>
  <c r="F130" i="6" s="1"/>
  <c r="D129" i="6"/>
  <c r="F128" i="6"/>
  <c r="F127" i="6"/>
  <c r="F126" i="6"/>
  <c r="F125" i="6"/>
  <c r="F124" i="6"/>
  <c r="F123" i="6"/>
  <c r="E122" i="6"/>
  <c r="D122" i="6"/>
  <c r="F122" i="6" s="1"/>
  <c r="F121" i="6"/>
  <c r="F120" i="6"/>
  <c r="F119" i="6"/>
  <c r="E118" i="6"/>
  <c r="D1412" i="1" s="1"/>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E250" i="5"/>
  <c r="D250" i="5"/>
  <c r="F250" i="5" s="1"/>
  <c r="F249" i="5"/>
  <c r="F248" i="5"/>
  <c r="F247" i="5"/>
  <c r="E246" i="5"/>
  <c r="E245" i="5" s="1"/>
  <c r="D246" i="5"/>
  <c r="F244" i="5"/>
  <c r="F243" i="5"/>
  <c r="E242" i="5"/>
  <c r="D242" i="5"/>
  <c r="F242" i="5" s="1"/>
  <c r="F241" i="5"/>
  <c r="F240" i="5"/>
  <c r="E239" i="5"/>
  <c r="E238" i="5" s="1"/>
  <c r="E237" i="5" s="1"/>
  <c r="D239" i="5"/>
  <c r="F239"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D206" i="5"/>
  <c r="G310" i="9" s="1"/>
  <c r="F205" i="5"/>
  <c r="F204" i="5"/>
  <c r="F203" i="5"/>
  <c r="F202" i="5"/>
  <c r="F201" i="5"/>
  <c r="F200" i="5"/>
  <c r="F199" i="5"/>
  <c r="E198" i="5"/>
  <c r="D198" i="5"/>
  <c r="F198" i="5" s="1"/>
  <c r="F197" i="5"/>
  <c r="F196" i="5"/>
  <c r="F195" i="5"/>
  <c r="F194" i="5"/>
  <c r="F193" i="5"/>
  <c r="F192" i="5"/>
  <c r="E191" i="5"/>
  <c r="E190" i="5" s="1"/>
  <c r="H309" i="9" s="1"/>
  <c r="D191" i="5"/>
  <c r="F191" i="5" s="1"/>
  <c r="D190" i="5"/>
  <c r="G309" i="9" s="1"/>
  <c r="F189" i="5"/>
  <c r="F188" i="5"/>
  <c r="F187" i="5"/>
  <c r="F186" i="5"/>
  <c r="F185" i="5"/>
  <c r="F184" i="5"/>
  <c r="F183" i="5"/>
  <c r="F182" i="5"/>
  <c r="F181" i="5"/>
  <c r="E180" i="5"/>
  <c r="D180" i="5"/>
  <c r="F180"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D87" i="5"/>
  <c r="F87" i="5" s="1"/>
  <c r="F86" i="5"/>
  <c r="F85" i="5"/>
  <c r="F84" i="5"/>
  <c r="F83" i="5"/>
  <c r="F82" i="5"/>
  <c r="F81" i="5"/>
  <c r="F80" i="5"/>
  <c r="E79" i="5"/>
  <c r="E78" i="5" s="1"/>
  <c r="D79" i="5"/>
  <c r="F79" i="5" s="1"/>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990" i="1" s="1"/>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8" i="4"/>
  <c r="F627" i="4"/>
  <c r="E626" i="4"/>
  <c r="E625" i="4" s="1"/>
  <c r="D626" i="4"/>
  <c r="F624" i="4"/>
  <c r="F623" i="4"/>
  <c r="F622" i="4"/>
  <c r="F621" i="4"/>
  <c r="F620" i="4"/>
  <c r="F619" i="4"/>
  <c r="F618" i="4"/>
  <c r="E617" i="4"/>
  <c r="D611" i="1" s="1"/>
  <c r="D617" i="4"/>
  <c r="F616" i="4"/>
  <c r="F615" i="4"/>
  <c r="F614" i="4"/>
  <c r="F613" i="4"/>
  <c r="E612" i="4"/>
  <c r="D612" i="4"/>
  <c r="F612" i="4" s="1"/>
  <c r="F611" i="4"/>
  <c r="F610" i="4"/>
  <c r="F609" i="4"/>
  <c r="F608" i="4"/>
  <c r="F607" i="4"/>
  <c r="F606" i="4"/>
  <c r="E605" i="4"/>
  <c r="D605" i="4"/>
  <c r="F604" i="4"/>
  <c r="E603" i="4"/>
  <c r="H143" i="9" s="1"/>
  <c r="D603" i="4"/>
  <c r="G143" i="9" s="1"/>
  <c r="F602" i="4"/>
  <c r="F601" i="4"/>
  <c r="F600" i="4"/>
  <c r="D599" i="4"/>
  <c r="F599" i="4" s="1"/>
  <c r="F598" i="4"/>
  <c r="F597" i="4"/>
  <c r="F596" i="4"/>
  <c r="F595" i="4"/>
  <c r="E594" i="4"/>
  <c r="D588" i="1" s="1"/>
  <c r="D594" i="4"/>
  <c r="F594" i="4" s="1"/>
  <c r="F592" i="4"/>
  <c r="F591" i="4"/>
  <c r="E590" i="4"/>
  <c r="D590" i="4"/>
  <c r="F590" i="4" s="1"/>
  <c r="F589" i="4"/>
  <c r="F588" i="4"/>
  <c r="E587" i="4"/>
  <c r="D587" i="4"/>
  <c r="F587" i="4" s="1"/>
  <c r="F586" i="4"/>
  <c r="E585" i="4"/>
  <c r="D579" i="1" s="1"/>
  <c r="D585" i="4"/>
  <c r="F585" i="4" s="1"/>
  <c r="F584" i="4"/>
  <c r="F583" i="4"/>
  <c r="F582" i="4"/>
  <c r="E581" i="4"/>
  <c r="D581" i="4"/>
  <c r="F581" i="4" s="1"/>
  <c r="F579" i="4"/>
  <c r="F578" i="4"/>
  <c r="E577" i="4"/>
  <c r="D577" i="4"/>
  <c r="F577" i="4" s="1"/>
  <c r="F576" i="4"/>
  <c r="F575" i="4"/>
  <c r="E574" i="4"/>
  <c r="D574" i="4"/>
  <c r="F574" i="4" s="1"/>
  <c r="F573" i="4"/>
  <c r="F572" i="4"/>
  <c r="D571" i="4"/>
  <c r="F571" i="4" s="1"/>
  <c r="F570" i="4"/>
  <c r="F569" i="4"/>
  <c r="E568" i="4"/>
  <c r="D568" i="4"/>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D529" i="4"/>
  <c r="F529" i="4" s="1"/>
  <c r="F527" i="4"/>
  <c r="F526" i="4"/>
  <c r="E525" i="4"/>
  <c r="D519" i="1" s="1"/>
  <c r="D525" i="4"/>
  <c r="F525" i="4" s="1"/>
  <c r="F524" i="4"/>
  <c r="F523" i="4"/>
  <c r="E522" i="4"/>
  <c r="D516" i="1" s="1"/>
  <c r="D522" i="4"/>
  <c r="F522" i="4" s="1"/>
  <c r="F521" i="4"/>
  <c r="F520" i="4"/>
  <c r="E519" i="4"/>
  <c r="D513" i="1" s="1"/>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89" i="1" s="1"/>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66" i="1" s="1"/>
  <c r="D473" i="4"/>
  <c r="F473" i="4" s="1"/>
  <c r="F471" i="4"/>
  <c r="F470" i="4"/>
  <c r="E469" i="4"/>
  <c r="D463" i="1" s="1"/>
  <c r="D469" i="4"/>
  <c r="F469" i="4" s="1"/>
  <c r="F468" i="4"/>
  <c r="F467" i="4"/>
  <c r="E466" i="4"/>
  <c r="D460" i="1" s="1"/>
  <c r="D466" i="4"/>
  <c r="F466" i="4" s="1"/>
  <c r="F465" i="4"/>
  <c r="F464" i="4"/>
  <c r="E463" i="4"/>
  <c r="D457" i="1" s="1"/>
  <c r="D463" i="4"/>
  <c r="F463" i="4" s="1"/>
  <c r="F462" i="4"/>
  <c r="F461" i="4"/>
  <c r="E460" i="4"/>
  <c r="D460" i="4"/>
  <c r="F458" i="4"/>
  <c r="F457" i="4"/>
  <c r="F456" i="4"/>
  <c r="E455" i="4"/>
  <c r="D455" i="4"/>
  <c r="F455" i="4" s="1"/>
  <c r="F454" i="4"/>
  <c r="F453" i="4"/>
  <c r="F452" i="4"/>
  <c r="F451" i="4"/>
  <c r="F450" i="4"/>
  <c r="F449" i="4"/>
  <c r="F448" i="4"/>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22" i="4"/>
  <c r="F422" i="4" s="1"/>
  <c r="D421" i="4"/>
  <c r="F421" i="4" s="1"/>
  <c r="E418" i="4"/>
  <c r="D418" i="4"/>
  <c r="F418" i="4" s="1"/>
  <c r="E417" i="4"/>
  <c r="D417" i="4"/>
  <c r="D644" i="4" s="1"/>
  <c r="F644" i="4" s="1"/>
  <c r="E416" i="4"/>
  <c r="D411" i="1"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E352" i="4"/>
  <c r="D352" i="4"/>
  <c r="F352"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c r="F262" i="4"/>
  <c r="F261" i="4"/>
  <c r="F260" i="4"/>
  <c r="E259" i="4"/>
  <c r="D255" i="1" s="1"/>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39" i="4"/>
  <c r="F238" i="4"/>
  <c r="F237" i="4"/>
  <c r="E236" i="4"/>
  <c r="D236" i="4"/>
  <c r="F236" i="4" s="1"/>
  <c r="F235" i="4"/>
  <c r="F234" i="4"/>
  <c r="F233" i="4"/>
  <c r="F232" i="4"/>
  <c r="E231" i="4"/>
  <c r="D227" i="1" s="1"/>
  <c r="D231" i="4"/>
  <c r="F231" i="4" s="1"/>
  <c r="F230" i="4"/>
  <c r="F229" i="4"/>
  <c r="E228" i="4"/>
  <c r="D228" i="4"/>
  <c r="F228" i="4" s="1"/>
  <c r="F227" i="4"/>
  <c r="F226" i="4"/>
  <c r="E225" i="4"/>
  <c r="D225" i="4"/>
  <c r="F225" i="4" s="1"/>
  <c r="F223" i="4"/>
  <c r="F222" i="4"/>
  <c r="F221" i="4"/>
  <c r="F220" i="4"/>
  <c r="E219" i="4"/>
  <c r="D219" i="4"/>
  <c r="F218" i="4"/>
  <c r="F217" i="4"/>
  <c r="E216" i="4"/>
  <c r="E215" i="4" s="1"/>
  <c r="D216" i="4"/>
  <c r="F214" i="4"/>
  <c r="F213" i="4"/>
  <c r="F212" i="4"/>
  <c r="F211" i="4"/>
  <c r="E210" i="4"/>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D163"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E133" i="4" s="1"/>
  <c r="D134" i="4"/>
  <c r="F132" i="4"/>
  <c r="F131" i="4"/>
  <c r="F130" i="4"/>
  <c r="F129" i="4"/>
  <c r="E128" i="4"/>
  <c r="D128" i="4"/>
  <c r="F128" i="4" s="1"/>
  <c r="F127" i="4"/>
  <c r="F126" i="4"/>
  <c r="E125" i="4"/>
  <c r="E124" i="4" s="1"/>
  <c r="D120" i="1" s="1"/>
  <c r="D125" i="4"/>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9" i="4"/>
  <c r="F28" i="4"/>
  <c r="F27" i="4"/>
  <c r="F26" i="4"/>
  <c r="F25" i="4"/>
  <c r="F24" i="4"/>
  <c r="E23" i="4"/>
  <c r="D19" i="1" s="1"/>
  <c r="D23" i="4"/>
  <c r="F22" i="4"/>
  <c r="F21" i="4"/>
  <c r="F20" i="4"/>
  <c r="F19" i="4"/>
  <c r="F18" i="4"/>
  <c r="E17" i="4"/>
  <c r="D17" i="4"/>
  <c r="F17" i="4" s="1"/>
  <c r="F16" i="4"/>
  <c r="F15" i="4"/>
  <c r="F14" i="4"/>
  <c r="F13" i="4"/>
  <c r="F12" i="4"/>
  <c r="F11" i="4"/>
  <c r="F10" i="4"/>
  <c r="F9" i="4"/>
  <c r="E8" i="4"/>
  <c r="D8" i="4"/>
  <c r="D7" i="4" s="1"/>
  <c r="I36" i="3"/>
  <c r="G36" i="3"/>
  <c r="B36" i="3"/>
  <c r="G35" i="3"/>
  <c r="B35" i="3"/>
  <c r="G34" i="3"/>
  <c r="B34" i="3"/>
  <c r="I33" i="3"/>
  <c r="G33" i="3"/>
  <c r="B33" i="3"/>
  <c r="H32" i="3"/>
  <c r="G32" i="3"/>
  <c r="B32" i="3"/>
  <c r="G31" i="3"/>
  <c r="B31" i="3"/>
  <c r="H30" i="3"/>
  <c r="G30" i="3"/>
  <c r="B30" i="3"/>
  <c r="H29" i="3"/>
  <c r="G29" i="3"/>
  <c r="B29" i="3"/>
  <c r="G28" i="3"/>
  <c r="B28" i="3"/>
  <c r="G27" i="3"/>
  <c r="B27" i="3"/>
  <c r="I26" i="3"/>
  <c r="H26" i="3"/>
  <c r="G26" i="3"/>
  <c r="B26" i="3"/>
  <c r="I25" i="3"/>
  <c r="G25" i="3"/>
  <c r="B25" i="3"/>
  <c r="G24" i="3"/>
  <c r="B24" i="3"/>
  <c r="I23" i="3"/>
  <c r="G23" i="3"/>
  <c r="B23" i="3"/>
  <c r="G22" i="3"/>
  <c r="B22" i="3"/>
  <c r="G21" i="3"/>
  <c r="B21" i="3"/>
  <c r="G20" i="3"/>
  <c r="B20" i="3"/>
  <c r="G19" i="3"/>
  <c r="B19" i="3"/>
  <c r="G18" i="3"/>
  <c r="B18" i="3"/>
  <c r="G17" i="3"/>
  <c r="B17" i="3"/>
  <c r="G16" i="3"/>
  <c r="B16" i="3"/>
  <c r="H10" i="3" a="1"/>
  <c r="H10" i="3" s="1"/>
  <c r="L3" i="9" s="1"/>
  <c r="C1580" i="1"/>
  <c r="H1580" i="1" s="1"/>
  <c r="C1579" i="1"/>
  <c r="C1578" i="1"/>
  <c r="H1578" i="1" s="1"/>
  <c r="C1577" i="1"/>
  <c r="C1576" i="1"/>
  <c r="H1576" i="1" s="1"/>
  <c r="C1575" i="1"/>
  <c r="G1574" i="1"/>
  <c r="C1574" i="1"/>
  <c r="H1574" i="1" s="1"/>
  <c r="C1573" i="1"/>
  <c r="H1573" i="1" s="1"/>
  <c r="C1572" i="1"/>
  <c r="C1571" i="1"/>
  <c r="H1571" i="1" s="1"/>
  <c r="C1570" i="1"/>
  <c r="C1569" i="1"/>
  <c r="H1569" i="1" s="1"/>
  <c r="C1568" i="1"/>
  <c r="C1567" i="1"/>
  <c r="H1567" i="1" s="1"/>
  <c r="C1566" i="1"/>
  <c r="H1566" i="1" s="1"/>
  <c r="C1565" i="1"/>
  <c r="H1565" i="1" s="1"/>
  <c r="C1564" i="1"/>
  <c r="C1563" i="1"/>
  <c r="H1563" i="1" s="1"/>
  <c r="C1562" i="1"/>
  <c r="C1561" i="1"/>
  <c r="H1561" i="1" s="1"/>
  <c r="C1560" i="1"/>
  <c r="C1559" i="1"/>
  <c r="H1559" i="1" s="1"/>
  <c r="G1558" i="1"/>
  <c r="C1558" i="1"/>
  <c r="H1558" i="1" s="1"/>
  <c r="C1557" i="1"/>
  <c r="H1557" i="1" s="1"/>
  <c r="C1556" i="1"/>
  <c r="C1555" i="1"/>
  <c r="H1555" i="1" s="1"/>
  <c r="C1554" i="1"/>
  <c r="C1553" i="1"/>
  <c r="H1553" i="1" s="1"/>
  <c r="C1552" i="1"/>
  <c r="C1551" i="1"/>
  <c r="H1551" i="1" s="1"/>
  <c r="C1550" i="1"/>
  <c r="H1550" i="1" s="1"/>
  <c r="C1549" i="1"/>
  <c r="H1549" i="1" s="1"/>
  <c r="C1548" i="1"/>
  <c r="C1547" i="1"/>
  <c r="H1547" i="1" s="1"/>
  <c r="C1546" i="1"/>
  <c r="H1546" i="1" s="1"/>
  <c r="C1545" i="1"/>
  <c r="H1545" i="1" s="1"/>
  <c r="C1544" i="1"/>
  <c r="C1543" i="1"/>
  <c r="H1543" i="1" s="1"/>
  <c r="G1542" i="1"/>
  <c r="C1542" i="1"/>
  <c r="H1542" i="1" s="1"/>
  <c r="C1541" i="1"/>
  <c r="H1541" i="1" s="1"/>
  <c r="C1540" i="1"/>
  <c r="C1539" i="1"/>
  <c r="H1539" i="1" s="1"/>
  <c r="C1538" i="1"/>
  <c r="C1537" i="1"/>
  <c r="H1537" i="1" s="1"/>
  <c r="C1536" i="1"/>
  <c r="C1535" i="1"/>
  <c r="H1535" i="1" s="1"/>
  <c r="G1534" i="1"/>
  <c r="C1534" i="1"/>
  <c r="H1534" i="1" s="1"/>
  <c r="C1533" i="1"/>
  <c r="H1533" i="1" s="1"/>
  <c r="C1532" i="1"/>
  <c r="C1531" i="1"/>
  <c r="H1531" i="1" s="1"/>
  <c r="C1530" i="1"/>
  <c r="H1530" i="1" s="1"/>
  <c r="C1529" i="1"/>
  <c r="H1529" i="1" s="1"/>
  <c r="C1528" i="1"/>
  <c r="C1527" i="1"/>
  <c r="H1527" i="1" s="1"/>
  <c r="G1526" i="1"/>
  <c r="C1526" i="1"/>
  <c r="H1526" i="1" s="1"/>
  <c r="C1525" i="1"/>
  <c r="H1525" i="1" s="1"/>
  <c r="C1524" i="1"/>
  <c r="C1523" i="1"/>
  <c r="H1523" i="1" s="1"/>
  <c r="C1522" i="1"/>
  <c r="C1521" i="1"/>
  <c r="H1521" i="1" s="1"/>
  <c r="C1520" i="1"/>
  <c r="C1519" i="1"/>
  <c r="H1519" i="1" s="1"/>
  <c r="C1518" i="1"/>
  <c r="G1516" i="1"/>
  <c r="C1516" i="1"/>
  <c r="H1516" i="1" s="1"/>
  <c r="C1515" i="1"/>
  <c r="H1515" i="1" s="1"/>
  <c r="C1514" i="1"/>
  <c r="C1513" i="1"/>
  <c r="H1513" i="1" s="1"/>
  <c r="C1512" i="1"/>
  <c r="C1511" i="1"/>
  <c r="H1511" i="1" s="1"/>
  <c r="C1510" i="1"/>
  <c r="C1509" i="1"/>
  <c r="H1509" i="1" s="1"/>
  <c r="C1508" i="1"/>
  <c r="H1508" i="1" s="1"/>
  <c r="C1507" i="1"/>
  <c r="H1507" i="1" s="1"/>
  <c r="C1506" i="1"/>
  <c r="C1505" i="1"/>
  <c r="H1505" i="1" s="1"/>
  <c r="C1504" i="1"/>
  <c r="C1503" i="1"/>
  <c r="H1503" i="1" s="1"/>
  <c r="C1502" i="1"/>
  <c r="G1500" i="1"/>
  <c r="C1500" i="1"/>
  <c r="H1500" i="1" s="1"/>
  <c r="C1498" i="1"/>
  <c r="C1497" i="1"/>
  <c r="H1497" i="1" s="1"/>
  <c r="C1496" i="1"/>
  <c r="C1495" i="1"/>
  <c r="H1495" i="1" s="1"/>
  <c r="C1494" i="1"/>
  <c r="C1493" i="1"/>
  <c r="H1493" i="1" s="1"/>
  <c r="C1492" i="1"/>
  <c r="H1492" i="1" s="1"/>
  <c r="C1491" i="1"/>
  <c r="H1491" i="1" s="1"/>
  <c r="C1490" i="1"/>
  <c r="C1489" i="1"/>
  <c r="H1489" i="1" s="1"/>
  <c r="C1488" i="1"/>
  <c r="H1488" i="1" s="1"/>
  <c r="C1487" i="1"/>
  <c r="H1487" i="1" s="1"/>
  <c r="C1486" i="1"/>
  <c r="C1485" i="1"/>
  <c r="H1485" i="1" s="1"/>
  <c r="C1484" i="1"/>
  <c r="H1484" i="1" s="1"/>
  <c r="C1482" i="1"/>
  <c r="C1480" i="1"/>
  <c r="G1480" i="1" s="1"/>
  <c r="D1479" i="1"/>
  <c r="C1479" i="1"/>
  <c r="D1478" i="1"/>
  <c r="C1478" i="1"/>
  <c r="D1477" i="1"/>
  <c r="C1477" i="1"/>
  <c r="D1476" i="1"/>
  <c r="C1476" i="1"/>
  <c r="D1475" i="1"/>
  <c r="C1475" i="1"/>
  <c r="D1474" i="1"/>
  <c r="C1474" i="1"/>
  <c r="D1473" i="1"/>
  <c r="J1473" i="1" s="1"/>
  <c r="C1473" i="1"/>
  <c r="D1472" i="1"/>
  <c r="C1472" i="1"/>
  <c r="D1471" i="1"/>
  <c r="J1471" i="1" s="1"/>
  <c r="C1471" i="1"/>
  <c r="D1470" i="1"/>
  <c r="C1470" i="1"/>
  <c r="D1469" i="1"/>
  <c r="D1468" i="1"/>
  <c r="C1468" i="1"/>
  <c r="D1467" i="1"/>
  <c r="J1467" i="1" s="1"/>
  <c r="C1467" i="1"/>
  <c r="D1466" i="1"/>
  <c r="C1466" i="1"/>
  <c r="D1465" i="1"/>
  <c r="J1465" i="1" s="1"/>
  <c r="C1465" i="1"/>
  <c r="D1464" i="1"/>
  <c r="C1464" i="1"/>
  <c r="D1463" i="1"/>
  <c r="J1463" i="1" s="1"/>
  <c r="C1463" i="1"/>
  <c r="D1462" i="1"/>
  <c r="C1462" i="1"/>
  <c r="D1461" i="1"/>
  <c r="H1461" i="1" s="1"/>
  <c r="C1461" i="1"/>
  <c r="D1460" i="1"/>
  <c r="C1460" i="1"/>
  <c r="D1459" i="1"/>
  <c r="J1459" i="1" s="1"/>
  <c r="C1459" i="1"/>
  <c r="D1458" i="1"/>
  <c r="C1458" i="1"/>
  <c r="D1457" i="1"/>
  <c r="J1457" i="1" s="1"/>
  <c r="C1457" i="1"/>
  <c r="D1456" i="1"/>
  <c r="C1456" i="1"/>
  <c r="D1455" i="1"/>
  <c r="J1455" i="1" s="1"/>
  <c r="C1455" i="1"/>
  <c r="C1454" i="1"/>
  <c r="C1453" i="1"/>
  <c r="D1452" i="1"/>
  <c r="C1452" i="1"/>
  <c r="D1451" i="1"/>
  <c r="J1451" i="1" s="1"/>
  <c r="C1451" i="1"/>
  <c r="D1450" i="1"/>
  <c r="C1450" i="1"/>
  <c r="D1449" i="1"/>
  <c r="J1449" i="1" s="1"/>
  <c r="C1449" i="1"/>
  <c r="D1448" i="1"/>
  <c r="C1448" i="1"/>
  <c r="D1447" i="1"/>
  <c r="J1447" i="1" s="1"/>
  <c r="C1447" i="1"/>
  <c r="D1446" i="1"/>
  <c r="C1446" i="1"/>
  <c r="D1445" i="1"/>
  <c r="C1445" i="1"/>
  <c r="D1444" i="1"/>
  <c r="C1444" i="1"/>
  <c r="D1443" i="1"/>
  <c r="C1443" i="1"/>
  <c r="D1442" i="1"/>
  <c r="C1442" i="1"/>
  <c r="D1441" i="1"/>
  <c r="C1441" i="1"/>
  <c r="D1440" i="1"/>
  <c r="C1440" i="1"/>
  <c r="D1439" i="1"/>
  <c r="C1439" i="1"/>
  <c r="D1438" i="1"/>
  <c r="C1438" i="1"/>
  <c r="D1437"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C1412" i="1"/>
  <c r="D1411" i="1"/>
  <c r="C1411" i="1"/>
  <c r="D1410" i="1"/>
  <c r="C1410"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G1386" i="1" s="1"/>
  <c r="D1385" i="1"/>
  <c r="C1385" i="1"/>
  <c r="D1384" i="1"/>
  <c r="C1384" i="1"/>
  <c r="G1384" i="1" s="1"/>
  <c r="D1382" i="1"/>
  <c r="C1382" i="1"/>
  <c r="D1381" i="1"/>
  <c r="C1381" i="1"/>
  <c r="G1381" i="1" s="1"/>
  <c r="D1380" i="1"/>
  <c r="C1380" i="1"/>
  <c r="D1379" i="1"/>
  <c r="C1379" i="1"/>
  <c r="G1379" i="1" s="1"/>
  <c r="D1378" i="1"/>
  <c r="C1378" i="1"/>
  <c r="D1377" i="1"/>
  <c r="C1377" i="1"/>
  <c r="G1377" i="1" s="1"/>
  <c r="D1376" i="1"/>
  <c r="C1376" i="1"/>
  <c r="D1375" i="1"/>
  <c r="C1375" i="1"/>
  <c r="G1375" i="1" s="1"/>
  <c r="D1374" i="1"/>
  <c r="C1374" i="1"/>
  <c r="D1373" i="1"/>
  <c r="C1373" i="1"/>
  <c r="G1373" i="1" s="1"/>
  <c r="D1372" i="1"/>
  <c r="C1372" i="1"/>
  <c r="D1371" i="1"/>
  <c r="C1371" i="1"/>
  <c r="G1371" i="1" s="1"/>
  <c r="D1370" i="1"/>
  <c r="C1370" i="1"/>
  <c r="D1369" i="1"/>
  <c r="C1369" i="1"/>
  <c r="G1369" i="1" s="1"/>
  <c r="D1368" i="1"/>
  <c r="C1368" i="1"/>
  <c r="D1367" i="1"/>
  <c r="C1367" i="1"/>
  <c r="G1367" i="1" s="1"/>
  <c r="D1366" i="1"/>
  <c r="C1366" i="1"/>
  <c r="D1365" i="1"/>
  <c r="C1365" i="1"/>
  <c r="G1365" i="1" s="1"/>
  <c r="D1364" i="1"/>
  <c r="C1364" i="1"/>
  <c r="D1363" i="1"/>
  <c r="C1363" i="1"/>
  <c r="G1363" i="1" s="1"/>
  <c r="D1362" i="1"/>
  <c r="C1362" i="1"/>
  <c r="D1361" i="1"/>
  <c r="C1361" i="1"/>
  <c r="G1361" i="1" s="1"/>
  <c r="D1360" i="1"/>
  <c r="C1360" i="1"/>
  <c r="D1359" i="1"/>
  <c r="C1359" i="1"/>
  <c r="G1359" i="1" s="1"/>
  <c r="D1358" i="1"/>
  <c r="C1358" i="1"/>
  <c r="D1357" i="1"/>
  <c r="C1357" i="1"/>
  <c r="G1357" i="1" s="1"/>
  <c r="D1356" i="1"/>
  <c r="C1356" i="1"/>
  <c r="D1355" i="1"/>
  <c r="C1355" i="1"/>
  <c r="G1355" i="1" s="1"/>
  <c r="D1354" i="1"/>
  <c r="C1354" i="1"/>
  <c r="D1353" i="1"/>
  <c r="C1353" i="1"/>
  <c r="G1353" i="1" s="1"/>
  <c r="D1352" i="1"/>
  <c r="C1352" i="1"/>
  <c r="D1351" i="1"/>
  <c r="C1351" i="1"/>
  <c r="G1351" i="1" s="1"/>
  <c r="D1350" i="1"/>
  <c r="C1350" i="1"/>
  <c r="D1349" i="1"/>
  <c r="C1349" i="1"/>
  <c r="G1349" i="1" s="1"/>
  <c r="D1348" i="1"/>
  <c r="C1348" i="1"/>
  <c r="D1347" i="1"/>
  <c r="C1347" i="1"/>
  <c r="G1347" i="1" s="1"/>
  <c r="D1346" i="1"/>
  <c r="C1346" i="1"/>
  <c r="D1345" i="1"/>
  <c r="C1345" i="1"/>
  <c r="G1345" i="1" s="1"/>
  <c r="D1344" i="1"/>
  <c r="C1344" i="1"/>
  <c r="D1343" i="1"/>
  <c r="C1343" i="1"/>
  <c r="G1343" i="1" s="1"/>
  <c r="D1342" i="1"/>
  <c r="C1342" i="1"/>
  <c r="D1341" i="1"/>
  <c r="C1341" i="1"/>
  <c r="G1341" i="1" s="1"/>
  <c r="D1340" i="1"/>
  <c r="C1340" i="1"/>
  <c r="D1339" i="1"/>
  <c r="C1339" i="1"/>
  <c r="G1339" i="1" s="1"/>
  <c r="D1338" i="1"/>
  <c r="C1338" i="1"/>
  <c r="D1337" i="1"/>
  <c r="C1337" i="1"/>
  <c r="G1337" i="1" s="1"/>
  <c r="D1336" i="1"/>
  <c r="C1336" i="1"/>
  <c r="D1335" i="1"/>
  <c r="C1335" i="1"/>
  <c r="G1335" i="1" s="1"/>
  <c r="D1334" i="1"/>
  <c r="C1334" i="1"/>
  <c r="D1333" i="1"/>
  <c r="C1333" i="1"/>
  <c r="G1333" i="1" s="1"/>
  <c r="D1332" i="1"/>
  <c r="C1332" i="1"/>
  <c r="D1331" i="1"/>
  <c r="C1331" i="1"/>
  <c r="G1331" i="1" s="1"/>
  <c r="D1330" i="1"/>
  <c r="C1330" i="1"/>
  <c r="D1329" i="1"/>
  <c r="D1328" i="1"/>
  <c r="C1328" i="1"/>
  <c r="D1327" i="1"/>
  <c r="C1327" i="1"/>
  <c r="G1327" i="1" s="1"/>
  <c r="D1326" i="1"/>
  <c r="C1326" i="1"/>
  <c r="D1325" i="1"/>
  <c r="C1325" i="1"/>
  <c r="G1325" i="1" s="1"/>
  <c r="D1324" i="1"/>
  <c r="C1324" i="1"/>
  <c r="D1323" i="1"/>
  <c r="C1323" i="1"/>
  <c r="G1323" i="1" s="1"/>
  <c r="D1322" i="1"/>
  <c r="C1322" i="1"/>
  <c r="D1321" i="1"/>
  <c r="C1321" i="1"/>
  <c r="G1321" i="1" s="1"/>
  <c r="D1320" i="1"/>
  <c r="C1320" i="1"/>
  <c r="D1319" i="1"/>
  <c r="C1319" i="1"/>
  <c r="G1319" i="1" s="1"/>
  <c r="D1318" i="1"/>
  <c r="C1318" i="1"/>
  <c r="D1317" i="1"/>
  <c r="C1317" i="1"/>
  <c r="G1317" i="1" s="1"/>
  <c r="D1316" i="1"/>
  <c r="C1316" i="1"/>
  <c r="D1315" i="1"/>
  <c r="C1315" i="1"/>
  <c r="G1315" i="1" s="1"/>
  <c r="D1314" i="1"/>
  <c r="C1314" i="1"/>
  <c r="D1313" i="1"/>
  <c r="C1313" i="1"/>
  <c r="G1313" i="1" s="1"/>
  <c r="D1312" i="1"/>
  <c r="C1312" i="1"/>
  <c r="D1311" i="1"/>
  <c r="C1311" i="1"/>
  <c r="G1311" i="1" s="1"/>
  <c r="D1310" i="1"/>
  <c r="C1310" i="1"/>
  <c r="D1309" i="1"/>
  <c r="C1309" i="1"/>
  <c r="G1309" i="1" s="1"/>
  <c r="D1308" i="1"/>
  <c r="C1308" i="1"/>
  <c r="D1307" i="1"/>
  <c r="C1307" i="1"/>
  <c r="G1307" i="1" s="1"/>
  <c r="D1306" i="1"/>
  <c r="C1306" i="1"/>
  <c r="D1305" i="1"/>
  <c r="C1305" i="1"/>
  <c r="G1305" i="1" s="1"/>
  <c r="D1304" i="1"/>
  <c r="C1304" i="1"/>
  <c r="D1303" i="1"/>
  <c r="C1303" i="1"/>
  <c r="G1303" i="1" s="1"/>
  <c r="D1302" i="1"/>
  <c r="C1302" i="1"/>
  <c r="D1301" i="1"/>
  <c r="C1301" i="1"/>
  <c r="G1301" i="1" s="1"/>
  <c r="D1300" i="1"/>
  <c r="C1300" i="1"/>
  <c r="D1298" i="1"/>
  <c r="C1298" i="1"/>
  <c r="D1297" i="1"/>
  <c r="C1297" i="1"/>
  <c r="G1297" i="1" s="1"/>
  <c r="D1296" i="1"/>
  <c r="C1296" i="1"/>
  <c r="D1295" i="1"/>
  <c r="C1295" i="1"/>
  <c r="G1295" i="1" s="1"/>
  <c r="D1294" i="1"/>
  <c r="C1294" i="1"/>
  <c r="D1293" i="1"/>
  <c r="C1293" i="1"/>
  <c r="G1293" i="1" s="1"/>
  <c r="D1292" i="1"/>
  <c r="C1292" i="1"/>
  <c r="D1291" i="1"/>
  <c r="C1291" i="1"/>
  <c r="G1291" i="1" s="1"/>
  <c r="D1290" i="1"/>
  <c r="C1290" i="1"/>
  <c r="D1289" i="1"/>
  <c r="C1289" i="1"/>
  <c r="G1289" i="1" s="1"/>
  <c r="D1288" i="1"/>
  <c r="C1288" i="1"/>
  <c r="D1287" i="1"/>
  <c r="C1287" i="1"/>
  <c r="G1287" i="1" s="1"/>
  <c r="D1286" i="1"/>
  <c r="C1286" i="1"/>
  <c r="D1285" i="1"/>
  <c r="C1285" i="1"/>
  <c r="G1285" i="1" s="1"/>
  <c r="D1284" i="1"/>
  <c r="C1284" i="1"/>
  <c r="D1283" i="1"/>
  <c r="C1283" i="1"/>
  <c r="G1283" i="1" s="1"/>
  <c r="D1282" i="1"/>
  <c r="C1282" i="1"/>
  <c r="D1281" i="1"/>
  <c r="C1281" i="1"/>
  <c r="G1281" i="1" s="1"/>
  <c r="D1280" i="1"/>
  <c r="C1280" i="1"/>
  <c r="D1279" i="1"/>
  <c r="C1279" i="1"/>
  <c r="G1279" i="1" s="1"/>
  <c r="D1278" i="1"/>
  <c r="C1278" i="1"/>
  <c r="D1277" i="1"/>
  <c r="C1277" i="1"/>
  <c r="G1277" i="1" s="1"/>
  <c r="D1276" i="1"/>
  <c r="C1276" i="1"/>
  <c r="D1275" i="1"/>
  <c r="C1275" i="1"/>
  <c r="G1275" i="1" s="1"/>
  <c r="D1274" i="1"/>
  <c r="C1274" i="1"/>
  <c r="D1273" i="1"/>
  <c r="C1273" i="1"/>
  <c r="G1273" i="1" s="1"/>
  <c r="D1272" i="1"/>
  <c r="C1272" i="1"/>
  <c r="D1271" i="1"/>
  <c r="C1271" i="1"/>
  <c r="G1271" i="1" s="1"/>
  <c r="D1270" i="1"/>
  <c r="C1270" i="1"/>
  <c r="D1269" i="1"/>
  <c r="C1269" i="1"/>
  <c r="G1269" i="1" s="1"/>
  <c r="D1268" i="1"/>
  <c r="C1268" i="1"/>
  <c r="D1267" i="1"/>
  <c r="C1267" i="1"/>
  <c r="G1267" i="1" s="1"/>
  <c r="D1266" i="1"/>
  <c r="C1266" i="1"/>
  <c r="D1265" i="1"/>
  <c r="C1265" i="1"/>
  <c r="G1265" i="1" s="1"/>
  <c r="D1264" i="1"/>
  <c r="C1264" i="1"/>
  <c r="D1263" i="1"/>
  <c r="C1263" i="1"/>
  <c r="G1263" i="1" s="1"/>
  <c r="D1262" i="1"/>
  <c r="C1262" i="1"/>
  <c r="D1261" i="1"/>
  <c r="C1261" i="1"/>
  <c r="G1261" i="1" s="1"/>
  <c r="D1260" i="1"/>
  <c r="C1260" i="1"/>
  <c r="D1259" i="1"/>
  <c r="C1259" i="1"/>
  <c r="G1259" i="1" s="1"/>
  <c r="D1258" i="1"/>
  <c r="C1258" i="1"/>
  <c r="D1257" i="1"/>
  <c r="C1257" i="1"/>
  <c r="G1257" i="1" s="1"/>
  <c r="D1256" i="1"/>
  <c r="C1256" i="1"/>
  <c r="D1255" i="1"/>
  <c r="C1255" i="1"/>
  <c r="D1254" i="1"/>
  <c r="C1254" i="1"/>
  <c r="D1253" i="1"/>
  <c r="C1253" i="1"/>
  <c r="H1253" i="1" s="1"/>
  <c r="D1252" i="1"/>
  <c r="C1252" i="1"/>
  <c r="D1251" i="1"/>
  <c r="C1251" i="1"/>
  <c r="H1251" i="1" s="1"/>
  <c r="D1250" i="1"/>
  <c r="C1250" i="1"/>
  <c r="D1249" i="1"/>
  <c r="C1249" i="1"/>
  <c r="H1249" i="1" s="1"/>
  <c r="D1248" i="1"/>
  <c r="C1248" i="1"/>
  <c r="D1247" i="1"/>
  <c r="C1247" i="1"/>
  <c r="H1247" i="1" s="1"/>
  <c r="D1246" i="1"/>
  <c r="C1246" i="1"/>
  <c r="D1245" i="1"/>
  <c r="C1245" i="1"/>
  <c r="H1245" i="1" s="1"/>
  <c r="D1244" i="1"/>
  <c r="C1244" i="1"/>
  <c r="D1243" i="1"/>
  <c r="C1243" i="1"/>
  <c r="H1243" i="1" s="1"/>
  <c r="D1242" i="1"/>
  <c r="C1242" i="1"/>
  <c r="D1241" i="1"/>
  <c r="C1241" i="1"/>
  <c r="H1241" i="1" s="1"/>
  <c r="D1240" i="1"/>
  <c r="C1240" i="1"/>
  <c r="D1239" i="1"/>
  <c r="C1239" i="1"/>
  <c r="H1239" i="1" s="1"/>
  <c r="D1238" i="1"/>
  <c r="C1238" i="1"/>
  <c r="D1237" i="1"/>
  <c r="C1237" i="1"/>
  <c r="H1237" i="1" s="1"/>
  <c r="D1236" i="1"/>
  <c r="C1236" i="1"/>
  <c r="C1235" i="1"/>
  <c r="D1234" i="1"/>
  <c r="C1234" i="1"/>
  <c r="D1233" i="1"/>
  <c r="C1233" i="1"/>
  <c r="H1233" i="1" s="1"/>
  <c r="D1232" i="1"/>
  <c r="C1232" i="1"/>
  <c r="D1231" i="1"/>
  <c r="C1231" i="1"/>
  <c r="H1231" i="1" s="1"/>
  <c r="D1230" i="1"/>
  <c r="C1230" i="1"/>
  <c r="D1229" i="1"/>
  <c r="C1229" i="1"/>
  <c r="H1229" i="1" s="1"/>
  <c r="D1228" i="1"/>
  <c r="C1228" i="1"/>
  <c r="D1227" i="1"/>
  <c r="C1227" i="1"/>
  <c r="H1227" i="1" s="1"/>
  <c r="D1226" i="1"/>
  <c r="C1226" i="1"/>
  <c r="D1225" i="1"/>
  <c r="C1225" i="1"/>
  <c r="H1225" i="1" s="1"/>
  <c r="D1224" i="1"/>
  <c r="C1224" i="1"/>
  <c r="D1223" i="1"/>
  <c r="D1222" i="1"/>
  <c r="D1221" i="1"/>
  <c r="C1221" i="1"/>
  <c r="D1220" i="1"/>
  <c r="C1220" i="1"/>
  <c r="D1219" i="1"/>
  <c r="C1219" i="1"/>
  <c r="D1218" i="1"/>
  <c r="C1218" i="1"/>
  <c r="D1217" i="1"/>
  <c r="C1217" i="1"/>
  <c r="D1216" i="1"/>
  <c r="C1216" i="1"/>
  <c r="D1215" i="1"/>
  <c r="C1215" i="1"/>
  <c r="D1214" i="1"/>
  <c r="D1213" i="1"/>
  <c r="C1213" i="1"/>
  <c r="D1212" i="1"/>
  <c r="C1212" i="1"/>
  <c r="H1212" i="1" s="1"/>
  <c r="D1211" i="1"/>
  <c r="C1211" i="1"/>
  <c r="D1210" i="1"/>
  <c r="C1210" i="1"/>
  <c r="H1210" i="1" s="1"/>
  <c r="D1209" i="1"/>
  <c r="C1209" i="1"/>
  <c r="D1208" i="1"/>
  <c r="C1208" i="1"/>
  <c r="H1208" i="1" s="1"/>
  <c r="D1207" i="1"/>
  <c r="C1207" i="1"/>
  <c r="D1206" i="1"/>
  <c r="C1206" i="1"/>
  <c r="H1206" i="1" s="1"/>
  <c r="D1205" i="1"/>
  <c r="C1205" i="1"/>
  <c r="D1204" i="1"/>
  <c r="C1204" i="1"/>
  <c r="H1204" i="1" s="1"/>
  <c r="D1203" i="1"/>
  <c r="C1203" i="1"/>
  <c r="D1202" i="1"/>
  <c r="C1202" i="1"/>
  <c r="H1202" i="1" s="1"/>
  <c r="D1201" i="1"/>
  <c r="C1201" i="1"/>
  <c r="D1200" i="1"/>
  <c r="C1200" i="1"/>
  <c r="H1200" i="1" s="1"/>
  <c r="D1199" i="1"/>
  <c r="C1199" i="1"/>
  <c r="D1198" i="1"/>
  <c r="C1198" i="1"/>
  <c r="H1198" i="1" s="1"/>
  <c r="D1197" i="1"/>
  <c r="C1197" i="1"/>
  <c r="D1196" i="1"/>
  <c r="C1196" i="1"/>
  <c r="H1196" i="1" s="1"/>
  <c r="D1195" i="1"/>
  <c r="C1195" i="1"/>
  <c r="D1194" i="1"/>
  <c r="C1194" i="1"/>
  <c r="H1194" i="1" s="1"/>
  <c r="D1193" i="1"/>
  <c r="C1193" i="1"/>
  <c r="D1192" i="1"/>
  <c r="C1192" i="1"/>
  <c r="H1192" i="1" s="1"/>
  <c r="D1191" i="1"/>
  <c r="C1191" i="1"/>
  <c r="D1190" i="1"/>
  <c r="C1190" i="1"/>
  <c r="H1190" i="1" s="1"/>
  <c r="D1189" i="1"/>
  <c r="C1189" i="1"/>
  <c r="D1188" i="1"/>
  <c r="C1188" i="1"/>
  <c r="H1188" i="1" s="1"/>
  <c r="D1187" i="1"/>
  <c r="C1187" i="1"/>
  <c r="D1186" i="1"/>
  <c r="C1186" i="1"/>
  <c r="H1186" i="1" s="1"/>
  <c r="D1185" i="1"/>
  <c r="C1185" i="1"/>
  <c r="D1184" i="1"/>
  <c r="C1184" i="1"/>
  <c r="H1184" i="1" s="1"/>
  <c r="C1183" i="1"/>
  <c r="D1182" i="1"/>
  <c r="C1182" i="1"/>
  <c r="H1182" i="1" s="1"/>
  <c r="D1181" i="1"/>
  <c r="C1181" i="1"/>
  <c r="D1180" i="1"/>
  <c r="C1180" i="1"/>
  <c r="H1180" i="1" s="1"/>
  <c r="D1179" i="1"/>
  <c r="C1179" i="1"/>
  <c r="D1178" i="1"/>
  <c r="C1178" i="1"/>
  <c r="H1178" i="1" s="1"/>
  <c r="D1177" i="1"/>
  <c r="C1177" i="1"/>
  <c r="D1176" i="1"/>
  <c r="C1176" i="1"/>
  <c r="H1176" i="1" s="1"/>
  <c r="D1175" i="1"/>
  <c r="C1175" i="1"/>
  <c r="D1174" i="1"/>
  <c r="C1174" i="1"/>
  <c r="H1174" i="1" s="1"/>
  <c r="D1173" i="1"/>
  <c r="C1173" i="1"/>
  <c r="D1172" i="1"/>
  <c r="C1172" i="1"/>
  <c r="H1172" i="1" s="1"/>
  <c r="D1171" i="1"/>
  <c r="C1171" i="1"/>
  <c r="D1170" i="1"/>
  <c r="C1170" i="1"/>
  <c r="H1170" i="1" s="1"/>
  <c r="D1169" i="1"/>
  <c r="C1169" i="1"/>
  <c r="D1168" i="1"/>
  <c r="C1168" i="1"/>
  <c r="H1168" i="1" s="1"/>
  <c r="D1167" i="1"/>
  <c r="C1167" i="1"/>
  <c r="D1166" i="1"/>
  <c r="C1166" i="1"/>
  <c r="H1166" i="1" s="1"/>
  <c r="D1165" i="1"/>
  <c r="C1165" i="1"/>
  <c r="D1164" i="1"/>
  <c r="C1164" i="1"/>
  <c r="H1164" i="1" s="1"/>
  <c r="D1163" i="1"/>
  <c r="C1163" i="1"/>
  <c r="D1162" i="1"/>
  <c r="C1162" i="1"/>
  <c r="H1162" i="1" s="1"/>
  <c r="D1161" i="1"/>
  <c r="C1161" i="1"/>
  <c r="D1160" i="1"/>
  <c r="C1160" i="1"/>
  <c r="H1160" i="1" s="1"/>
  <c r="D1159" i="1"/>
  <c r="C1159" i="1"/>
  <c r="D1158" i="1"/>
  <c r="C1158" i="1"/>
  <c r="H1158" i="1" s="1"/>
  <c r="D1157" i="1"/>
  <c r="C1157" i="1"/>
  <c r="D1156" i="1"/>
  <c r="C1156" i="1"/>
  <c r="H1156" i="1" s="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D1123" i="1"/>
  <c r="C1123" i="1"/>
  <c r="H1123" i="1" s="1"/>
  <c r="D1122" i="1"/>
  <c r="C1122" i="1"/>
  <c r="D1121" i="1"/>
  <c r="C1121" i="1"/>
  <c r="H1121" i="1" s="1"/>
  <c r="D1120" i="1"/>
  <c r="C1120" i="1"/>
  <c r="D1119" i="1"/>
  <c r="C1119" i="1"/>
  <c r="H1119" i="1" s="1"/>
  <c r="D1118" i="1"/>
  <c r="C1118" i="1"/>
  <c r="D1117" i="1"/>
  <c r="C1117" i="1"/>
  <c r="H1117" i="1" s="1"/>
  <c r="D1116" i="1"/>
  <c r="C1116" i="1"/>
  <c r="D1115" i="1"/>
  <c r="C1115" i="1"/>
  <c r="G1115" i="1" s="1"/>
  <c r="D1114" i="1"/>
  <c r="C1114" i="1"/>
  <c r="D1113" i="1"/>
  <c r="C1113" i="1"/>
  <c r="G1113" i="1" s="1"/>
  <c r="D1112" i="1"/>
  <c r="D1111" i="1"/>
  <c r="H1111" i="1" s="1"/>
  <c r="C1111" i="1"/>
  <c r="D1110" i="1"/>
  <c r="C1110" i="1"/>
  <c r="D1109" i="1"/>
  <c r="H1109" i="1" s="1"/>
  <c r="C1109" i="1"/>
  <c r="D1108" i="1"/>
  <c r="C1108" i="1"/>
  <c r="D1107" i="1"/>
  <c r="H1107" i="1" s="1"/>
  <c r="C1107" i="1"/>
  <c r="D1106" i="1"/>
  <c r="C1106" i="1"/>
  <c r="D1105" i="1"/>
  <c r="H1105" i="1" s="1"/>
  <c r="C1105" i="1"/>
  <c r="D1104" i="1"/>
  <c r="C1104" i="1"/>
  <c r="D1103" i="1"/>
  <c r="H1103" i="1" s="1"/>
  <c r="C1103" i="1"/>
  <c r="D1102" i="1"/>
  <c r="C1102" i="1"/>
  <c r="D1101" i="1"/>
  <c r="H1101" i="1" s="1"/>
  <c r="C1101" i="1"/>
  <c r="D1100" i="1"/>
  <c r="C1100" i="1"/>
  <c r="D1099" i="1"/>
  <c r="H1099" i="1" s="1"/>
  <c r="C1099" i="1"/>
  <c r="D1098" i="1"/>
  <c r="C1098" i="1"/>
  <c r="D1097" i="1"/>
  <c r="H1097" i="1" s="1"/>
  <c r="C1097" i="1"/>
  <c r="D1096" i="1"/>
  <c r="D1095" i="1"/>
  <c r="C1095" i="1"/>
  <c r="D1094" i="1"/>
  <c r="C1094" i="1"/>
  <c r="G1094" i="1" s="1"/>
  <c r="D1093" i="1"/>
  <c r="C1093" i="1"/>
  <c r="D1092" i="1"/>
  <c r="C1092" i="1"/>
  <c r="G1092" i="1" s="1"/>
  <c r="D1091" i="1"/>
  <c r="C1091" i="1"/>
  <c r="D1090" i="1"/>
  <c r="C1090" i="1"/>
  <c r="G1090" i="1" s="1"/>
  <c r="D1089" i="1"/>
  <c r="C1089" i="1"/>
  <c r="D1088" i="1"/>
  <c r="C1088" i="1"/>
  <c r="G1088" i="1" s="1"/>
  <c r="D1087" i="1"/>
  <c r="C1087" i="1"/>
  <c r="D1086" i="1"/>
  <c r="C1086" i="1"/>
  <c r="G1086" i="1" s="1"/>
  <c r="D1085" i="1"/>
  <c r="C1085" i="1"/>
  <c r="D1084" i="1"/>
  <c r="C1084" i="1"/>
  <c r="G1084" i="1" s="1"/>
  <c r="D1083" i="1"/>
  <c r="C1083" i="1"/>
  <c r="D1082" i="1"/>
  <c r="C1082" i="1"/>
  <c r="G1082" i="1" s="1"/>
  <c r="D1081" i="1"/>
  <c r="C1081" i="1"/>
  <c r="D1080" i="1"/>
  <c r="C1080" i="1"/>
  <c r="G1080" i="1" s="1"/>
  <c r="D1079" i="1"/>
  <c r="C1079" i="1"/>
  <c r="D1078" i="1"/>
  <c r="C1078" i="1"/>
  <c r="G1078" i="1" s="1"/>
  <c r="D1077" i="1"/>
  <c r="C1077" i="1"/>
  <c r="D1076" i="1"/>
  <c r="C1076" i="1"/>
  <c r="G1076" i="1" s="1"/>
  <c r="D1075" i="1"/>
  <c r="C1075" i="1"/>
  <c r="D1074" i="1"/>
  <c r="C1074" i="1"/>
  <c r="G1074" i="1" s="1"/>
  <c r="D1073" i="1"/>
  <c r="C1073" i="1"/>
  <c r="D1072" i="1"/>
  <c r="C1072" i="1"/>
  <c r="G1072" i="1" s="1"/>
  <c r="D1071" i="1"/>
  <c r="C1071" i="1"/>
  <c r="D1070" i="1"/>
  <c r="C1070" i="1"/>
  <c r="G1070" i="1" s="1"/>
  <c r="D1069" i="1"/>
  <c r="C1069" i="1"/>
  <c r="D1068" i="1"/>
  <c r="C1068" i="1"/>
  <c r="G1068" i="1" s="1"/>
  <c r="D1067" i="1"/>
  <c r="C1067" i="1"/>
  <c r="D1066" i="1"/>
  <c r="C1066" i="1"/>
  <c r="G1066" i="1" s="1"/>
  <c r="C1065" i="1"/>
  <c r="D1064" i="1"/>
  <c r="H1064" i="1" s="1"/>
  <c r="C1064" i="1"/>
  <c r="D1063" i="1"/>
  <c r="C1063" i="1"/>
  <c r="D1062" i="1"/>
  <c r="H1062" i="1" s="1"/>
  <c r="C1062" i="1"/>
  <c r="D1061" i="1"/>
  <c r="C1061" i="1"/>
  <c r="D1060" i="1"/>
  <c r="H1060" i="1" s="1"/>
  <c r="C1060" i="1"/>
  <c r="D1059" i="1"/>
  <c r="C1059" i="1"/>
  <c r="D1058" i="1"/>
  <c r="H1058" i="1" s="1"/>
  <c r="C1058" i="1"/>
  <c r="D1057" i="1"/>
  <c r="C1057" i="1"/>
  <c r="D1056" i="1"/>
  <c r="D1055" i="1"/>
  <c r="C1055" i="1"/>
  <c r="G1055" i="1" s="1"/>
  <c r="D1054" i="1"/>
  <c r="C1054" i="1"/>
  <c r="D1053" i="1"/>
  <c r="C1053" i="1"/>
  <c r="G1053" i="1" s="1"/>
  <c r="D1052" i="1"/>
  <c r="C1052" i="1"/>
  <c r="D1051" i="1"/>
  <c r="C1051" i="1"/>
  <c r="G1051" i="1" s="1"/>
  <c r="D1050" i="1"/>
  <c r="C1050" i="1"/>
  <c r="D1049" i="1"/>
  <c r="C1049" i="1"/>
  <c r="G1049" i="1" s="1"/>
  <c r="D1048" i="1"/>
  <c r="C1048" i="1"/>
  <c r="D1047" i="1"/>
  <c r="C1047" i="1"/>
  <c r="G1047" i="1" s="1"/>
  <c r="D1045" i="1"/>
  <c r="C1045" i="1"/>
  <c r="D1044" i="1"/>
  <c r="C1044" i="1"/>
  <c r="G1044" i="1" s="1"/>
  <c r="D1043" i="1"/>
  <c r="C1043" i="1"/>
  <c r="D1042" i="1"/>
  <c r="C1042" i="1"/>
  <c r="G1042" i="1" s="1"/>
  <c r="D1041" i="1"/>
  <c r="C1041" i="1"/>
  <c r="D1040" i="1"/>
  <c r="C1040" i="1"/>
  <c r="G1040" i="1" s="1"/>
  <c r="D1039" i="1"/>
  <c r="C1039" i="1"/>
  <c r="D1038" i="1"/>
  <c r="C1038" i="1"/>
  <c r="G1038" i="1" s="1"/>
  <c r="D1037" i="1"/>
  <c r="C1037" i="1"/>
  <c r="D1036" i="1"/>
  <c r="C1036" i="1"/>
  <c r="G1036" i="1" s="1"/>
  <c r="D1035" i="1"/>
  <c r="C1035" i="1"/>
  <c r="D1034" i="1"/>
  <c r="C1034" i="1"/>
  <c r="G1034" i="1" s="1"/>
  <c r="D1033" i="1"/>
  <c r="C1033" i="1"/>
  <c r="D1032" i="1"/>
  <c r="C1032" i="1"/>
  <c r="G1032" i="1" s="1"/>
  <c r="D1031" i="1"/>
  <c r="C1031" i="1"/>
  <c r="D1030" i="1"/>
  <c r="C1030" i="1"/>
  <c r="G1030" i="1" s="1"/>
  <c r="D1029" i="1"/>
  <c r="C1029" i="1"/>
  <c r="D1028" i="1"/>
  <c r="C1028" i="1"/>
  <c r="G1028" i="1" s="1"/>
  <c r="D1027" i="1"/>
  <c r="C1027" i="1"/>
  <c r="D1026" i="1"/>
  <c r="C1026" i="1"/>
  <c r="G1026" i="1" s="1"/>
  <c r="D1025" i="1"/>
  <c r="C1025" i="1"/>
  <c r="D1024" i="1"/>
  <c r="C1024" i="1"/>
  <c r="G1024" i="1" s="1"/>
  <c r="D1023" i="1"/>
  <c r="C1023" i="1"/>
  <c r="D1022" i="1"/>
  <c r="C1022" i="1"/>
  <c r="G1022" i="1" s="1"/>
  <c r="D1021" i="1"/>
  <c r="C1021" i="1"/>
  <c r="D1020" i="1"/>
  <c r="C1020" i="1"/>
  <c r="G1020" i="1" s="1"/>
  <c r="D1019" i="1"/>
  <c r="C1019" i="1"/>
  <c r="D1018" i="1"/>
  <c r="C1018" i="1"/>
  <c r="G1018" i="1" s="1"/>
  <c r="D1017" i="1"/>
  <c r="C1017" i="1"/>
  <c r="D1016" i="1"/>
  <c r="C1016" i="1"/>
  <c r="G1016" i="1" s="1"/>
  <c r="D1015" i="1"/>
  <c r="C1015" i="1"/>
  <c r="D1014" i="1"/>
  <c r="C1014" i="1"/>
  <c r="G1014" i="1" s="1"/>
  <c r="D1013" i="1"/>
  <c r="C1013" i="1"/>
  <c r="D1012" i="1"/>
  <c r="C1012" i="1"/>
  <c r="G1012" i="1" s="1"/>
  <c r="D1011" i="1"/>
  <c r="C1011" i="1"/>
  <c r="D1010" i="1"/>
  <c r="C1010" i="1"/>
  <c r="G1010" i="1" s="1"/>
  <c r="D1009" i="1"/>
  <c r="C1009" i="1"/>
  <c r="D1008" i="1"/>
  <c r="C1008" i="1"/>
  <c r="G1008" i="1" s="1"/>
  <c r="D1007" i="1"/>
  <c r="C1007" i="1"/>
  <c r="D1006" i="1"/>
  <c r="C1006" i="1"/>
  <c r="G1006" i="1" s="1"/>
  <c r="D1005" i="1"/>
  <c r="C1005" i="1"/>
  <c r="D1004" i="1"/>
  <c r="C1004" i="1"/>
  <c r="G1004" i="1" s="1"/>
  <c r="D1003" i="1"/>
  <c r="C1003" i="1"/>
  <c r="D1002" i="1"/>
  <c r="C1002" i="1"/>
  <c r="G1002" i="1" s="1"/>
  <c r="D1001" i="1"/>
  <c r="C1001" i="1"/>
  <c r="D1000" i="1"/>
  <c r="C1000" i="1"/>
  <c r="G1000" i="1" s="1"/>
  <c r="D999" i="1"/>
  <c r="C999" i="1"/>
  <c r="D998" i="1"/>
  <c r="C998" i="1"/>
  <c r="G998" i="1" s="1"/>
  <c r="D997" i="1"/>
  <c r="C997" i="1"/>
  <c r="D996" i="1"/>
  <c r="C996" i="1"/>
  <c r="G996" i="1" s="1"/>
  <c r="D995" i="1"/>
  <c r="C995" i="1"/>
  <c r="D994" i="1"/>
  <c r="C994" i="1"/>
  <c r="G994" i="1" s="1"/>
  <c r="D993" i="1"/>
  <c r="C993" i="1"/>
  <c r="D992" i="1"/>
  <c r="C992" i="1"/>
  <c r="G992" i="1" s="1"/>
  <c r="D991" i="1"/>
  <c r="C991" i="1"/>
  <c r="D989" i="1"/>
  <c r="C989" i="1"/>
  <c r="D988" i="1"/>
  <c r="H988" i="1" s="1"/>
  <c r="C988" i="1"/>
  <c r="D987" i="1"/>
  <c r="C987" i="1"/>
  <c r="D986" i="1"/>
  <c r="H986" i="1" s="1"/>
  <c r="C986" i="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D960" i="1"/>
  <c r="C960" i="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D843" i="1"/>
  <c r="C843" i="1"/>
  <c r="D842" i="1"/>
  <c r="C842" i="1"/>
  <c r="D841" i="1"/>
  <c r="C841" i="1"/>
  <c r="G841" i="1" s="1"/>
  <c r="D840" i="1"/>
  <c r="C840" i="1"/>
  <c r="D839" i="1"/>
  <c r="C839" i="1"/>
  <c r="D838" i="1"/>
  <c r="C838" i="1"/>
  <c r="D837" i="1"/>
  <c r="C837" i="1"/>
  <c r="G837" i="1" s="1"/>
  <c r="D836" i="1"/>
  <c r="C836" i="1"/>
  <c r="D835" i="1"/>
  <c r="C835" i="1"/>
  <c r="D834" i="1"/>
  <c r="C834" i="1"/>
  <c r="D833" i="1"/>
  <c r="C833" i="1"/>
  <c r="G833" i="1" s="1"/>
  <c r="D832" i="1"/>
  <c r="C832" i="1"/>
  <c r="D831" i="1"/>
  <c r="C831" i="1"/>
  <c r="D830" i="1"/>
  <c r="C830" i="1"/>
  <c r="D829" i="1"/>
  <c r="C829" i="1"/>
  <c r="G829" i="1" s="1"/>
  <c r="D828" i="1"/>
  <c r="C828" i="1"/>
  <c r="D827" i="1"/>
  <c r="C827" i="1"/>
  <c r="D826" i="1"/>
  <c r="C826" i="1"/>
  <c r="D825" i="1"/>
  <c r="C825" i="1"/>
  <c r="G825" i="1" s="1"/>
  <c r="D824" i="1"/>
  <c r="C824" i="1"/>
  <c r="D823" i="1"/>
  <c r="C823" i="1"/>
  <c r="D822" i="1"/>
  <c r="C822" i="1"/>
  <c r="D821" i="1"/>
  <c r="C821" i="1"/>
  <c r="G821" i="1" s="1"/>
  <c r="D820" i="1"/>
  <c r="C820" i="1"/>
  <c r="D819" i="1"/>
  <c r="C819" i="1"/>
  <c r="D818" i="1"/>
  <c r="C818" i="1"/>
  <c r="D817" i="1"/>
  <c r="C817" i="1"/>
  <c r="G817" i="1" s="1"/>
  <c r="D816" i="1"/>
  <c r="C816" i="1"/>
  <c r="D815" i="1"/>
  <c r="C815" i="1"/>
  <c r="D814" i="1"/>
  <c r="C814" i="1"/>
  <c r="D813" i="1"/>
  <c r="C813" i="1"/>
  <c r="G813" i="1" s="1"/>
  <c r="D812" i="1"/>
  <c r="C812" i="1"/>
  <c r="D811" i="1"/>
  <c r="C811" i="1"/>
  <c r="D810" i="1"/>
  <c r="C810" i="1"/>
  <c r="D809" i="1"/>
  <c r="C809" i="1"/>
  <c r="D808" i="1"/>
  <c r="C808" i="1"/>
  <c r="D807" i="1"/>
  <c r="C807" i="1"/>
  <c r="D806" i="1"/>
  <c r="C806" i="1"/>
  <c r="D805" i="1"/>
  <c r="C805" i="1"/>
  <c r="G805" i="1" s="1"/>
  <c r="D804" i="1"/>
  <c r="C804" i="1"/>
  <c r="D803" i="1"/>
  <c r="C803" i="1"/>
  <c r="D802" i="1"/>
  <c r="C802" i="1"/>
  <c r="D801" i="1"/>
  <c r="C801" i="1"/>
  <c r="G801" i="1" s="1"/>
  <c r="D800" i="1"/>
  <c r="C800" i="1"/>
  <c r="D799" i="1"/>
  <c r="C799" i="1"/>
  <c r="D798" i="1"/>
  <c r="C798" i="1"/>
  <c r="D797" i="1"/>
  <c r="C797" i="1"/>
  <c r="G797" i="1" s="1"/>
  <c r="D796" i="1"/>
  <c r="C796" i="1"/>
  <c r="D795" i="1"/>
  <c r="C795" i="1"/>
  <c r="D794" i="1"/>
  <c r="C794" i="1"/>
  <c r="D793" i="1"/>
  <c r="C793" i="1"/>
  <c r="G793" i="1" s="1"/>
  <c r="D792" i="1"/>
  <c r="C792" i="1"/>
  <c r="D791" i="1"/>
  <c r="C791" i="1"/>
  <c r="D790" i="1"/>
  <c r="C790" i="1"/>
  <c r="D789" i="1"/>
  <c r="C789" i="1"/>
  <c r="G789" i="1" s="1"/>
  <c r="D788" i="1"/>
  <c r="C788" i="1"/>
  <c r="D787" i="1"/>
  <c r="C787" i="1"/>
  <c r="D786" i="1"/>
  <c r="C786" i="1"/>
  <c r="D785" i="1"/>
  <c r="C785" i="1"/>
  <c r="G785" i="1" s="1"/>
  <c r="D784" i="1"/>
  <c r="C784" i="1"/>
  <c r="D783" i="1"/>
  <c r="C783" i="1"/>
  <c r="D782" i="1"/>
  <c r="C782" i="1"/>
  <c r="D781" i="1"/>
  <c r="C781" i="1"/>
  <c r="G781" i="1" s="1"/>
  <c r="D780" i="1"/>
  <c r="C780" i="1"/>
  <c r="D779" i="1"/>
  <c r="C779" i="1"/>
  <c r="D778" i="1"/>
  <c r="C778" i="1"/>
  <c r="D777" i="1"/>
  <c r="C777" i="1"/>
  <c r="G777" i="1" s="1"/>
  <c r="D776" i="1"/>
  <c r="C776" i="1"/>
  <c r="D775" i="1"/>
  <c r="C775" i="1"/>
  <c r="D774" i="1"/>
  <c r="C774" i="1"/>
  <c r="D773" i="1"/>
  <c r="C773" i="1"/>
  <c r="G773" i="1" s="1"/>
  <c r="D772" i="1"/>
  <c r="C772" i="1"/>
  <c r="D771" i="1"/>
  <c r="C771" i="1"/>
  <c r="D770" i="1"/>
  <c r="C770" i="1"/>
  <c r="D769" i="1"/>
  <c r="C769" i="1"/>
  <c r="G769" i="1" s="1"/>
  <c r="D768" i="1"/>
  <c r="C768" i="1"/>
  <c r="D767" i="1"/>
  <c r="C767" i="1"/>
  <c r="D766" i="1"/>
  <c r="C766" i="1"/>
  <c r="D765" i="1"/>
  <c r="C765" i="1"/>
  <c r="G765" i="1" s="1"/>
  <c r="D764" i="1"/>
  <c r="C764" i="1"/>
  <c r="D763" i="1"/>
  <c r="C763" i="1"/>
  <c r="D762" i="1"/>
  <c r="C762" i="1"/>
  <c r="D761" i="1"/>
  <c r="C761" i="1"/>
  <c r="G761" i="1" s="1"/>
  <c r="D760" i="1"/>
  <c r="C760" i="1"/>
  <c r="D759" i="1"/>
  <c r="C759" i="1"/>
  <c r="D758" i="1"/>
  <c r="C758" i="1"/>
  <c r="D757" i="1"/>
  <c r="C757" i="1"/>
  <c r="G757" i="1" s="1"/>
  <c r="D756" i="1"/>
  <c r="C756" i="1"/>
  <c r="D755" i="1"/>
  <c r="C755" i="1"/>
  <c r="D754" i="1"/>
  <c r="C754" i="1"/>
  <c r="D753" i="1"/>
  <c r="C753" i="1"/>
  <c r="G753" i="1" s="1"/>
  <c r="D752" i="1"/>
  <c r="C752" i="1"/>
  <c r="D751" i="1"/>
  <c r="C751" i="1"/>
  <c r="D750" i="1"/>
  <c r="C750" i="1"/>
  <c r="D749" i="1"/>
  <c r="C749" i="1"/>
  <c r="G749" i="1" s="1"/>
  <c r="D748" i="1"/>
  <c r="C748" i="1"/>
  <c r="D747" i="1"/>
  <c r="C747" i="1"/>
  <c r="D746" i="1"/>
  <c r="C746" i="1"/>
  <c r="D745" i="1"/>
  <c r="C745" i="1"/>
  <c r="G745" i="1" s="1"/>
  <c r="D744" i="1"/>
  <c r="C744" i="1"/>
  <c r="D743" i="1"/>
  <c r="C743" i="1"/>
  <c r="D742" i="1"/>
  <c r="C742" i="1"/>
  <c r="D741" i="1"/>
  <c r="C741" i="1"/>
  <c r="G741" i="1" s="1"/>
  <c r="D740" i="1"/>
  <c r="C740" i="1"/>
  <c r="D739" i="1"/>
  <c r="C739" i="1"/>
  <c r="D738" i="1"/>
  <c r="C738" i="1"/>
  <c r="D737" i="1"/>
  <c r="C737" i="1"/>
  <c r="G737" i="1" s="1"/>
  <c r="D736" i="1"/>
  <c r="C736" i="1"/>
  <c r="D735" i="1"/>
  <c r="C735" i="1"/>
  <c r="D734" i="1"/>
  <c r="C734" i="1"/>
  <c r="D733" i="1"/>
  <c r="C733" i="1"/>
  <c r="G733" i="1" s="1"/>
  <c r="D732" i="1"/>
  <c r="C732" i="1"/>
  <c r="D731" i="1"/>
  <c r="C731" i="1"/>
  <c r="D730" i="1"/>
  <c r="C730" i="1"/>
  <c r="D729" i="1"/>
  <c r="C729" i="1"/>
  <c r="G729" i="1" s="1"/>
  <c r="D728" i="1"/>
  <c r="C728" i="1"/>
  <c r="D727" i="1"/>
  <c r="C727" i="1"/>
  <c r="D726" i="1"/>
  <c r="C726" i="1"/>
  <c r="D725" i="1"/>
  <c r="C725" i="1"/>
  <c r="G725" i="1" s="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C638" i="1"/>
  <c r="D632" i="1"/>
  <c r="C632" i="1"/>
  <c r="D631" i="1"/>
  <c r="C631" i="1"/>
  <c r="D628" i="1"/>
  <c r="C628" i="1"/>
  <c r="G628" i="1" s="1"/>
  <c r="D627" i="1"/>
  <c r="C627" i="1"/>
  <c r="D626" i="1"/>
  <c r="C626" i="1"/>
  <c r="G626" i="1" s="1"/>
  <c r="D625" i="1"/>
  <c r="C625" i="1"/>
  <c r="D624" i="1"/>
  <c r="C624" i="1"/>
  <c r="G624" i="1" s="1"/>
  <c r="D623" i="1"/>
  <c r="D622" i="1"/>
  <c r="C622" i="1"/>
  <c r="D621" i="1"/>
  <c r="C621" i="1"/>
  <c r="D620" i="1"/>
  <c r="D619" i="1"/>
  <c r="D618" i="1"/>
  <c r="C618" i="1"/>
  <c r="D617" i="1"/>
  <c r="C617" i="1"/>
  <c r="D616" i="1"/>
  <c r="C616" i="1"/>
  <c r="D615" i="1"/>
  <c r="C615" i="1"/>
  <c r="D614" i="1"/>
  <c r="C614" i="1"/>
  <c r="D613" i="1"/>
  <c r="C613" i="1"/>
  <c r="D612" i="1"/>
  <c r="C612" i="1"/>
  <c r="C611" i="1"/>
  <c r="D610" i="1"/>
  <c r="C610" i="1"/>
  <c r="D609" i="1"/>
  <c r="C609" i="1"/>
  <c r="D608" i="1"/>
  <c r="C608" i="1"/>
  <c r="D607" i="1"/>
  <c r="C607" i="1"/>
  <c r="G607" i="1" s="1"/>
  <c r="D606" i="1"/>
  <c r="C606" i="1"/>
  <c r="D605" i="1"/>
  <c r="C605" i="1"/>
  <c r="G605" i="1" s="1"/>
  <c r="D604" i="1"/>
  <c r="C604" i="1"/>
  <c r="D603" i="1"/>
  <c r="C603" i="1"/>
  <c r="G603" i="1" s="1"/>
  <c r="D602" i="1"/>
  <c r="C602" i="1"/>
  <c r="G602" i="1" s="1"/>
  <c r="D601" i="1"/>
  <c r="C601" i="1"/>
  <c r="G601" i="1" s="1"/>
  <c r="D600" i="1"/>
  <c r="C600" i="1"/>
  <c r="D599" i="1"/>
  <c r="C599" i="1"/>
  <c r="G599" i="1" s="1"/>
  <c r="D598" i="1"/>
  <c r="C598" i="1"/>
  <c r="D597" i="1"/>
  <c r="C597" i="1"/>
  <c r="G597" i="1" s="1"/>
  <c r="D596" i="1"/>
  <c r="C596" i="1"/>
  <c r="D595" i="1"/>
  <c r="C595" i="1"/>
  <c r="G595" i="1" s="1"/>
  <c r="D594" i="1"/>
  <c r="C594" i="1"/>
  <c r="D593" i="1"/>
  <c r="C593" i="1"/>
  <c r="G593" i="1" s="1"/>
  <c r="D592" i="1"/>
  <c r="C592" i="1"/>
  <c r="D591" i="1"/>
  <c r="C591" i="1"/>
  <c r="D590" i="1"/>
  <c r="C590" i="1"/>
  <c r="G590" i="1" s="1"/>
  <c r="D589" i="1"/>
  <c r="C589" i="1"/>
  <c r="C588" i="1"/>
  <c r="D586" i="1"/>
  <c r="C586" i="1"/>
  <c r="D585" i="1"/>
  <c r="C585" i="1"/>
  <c r="D584" i="1"/>
  <c r="C584" i="1"/>
  <c r="D583" i="1"/>
  <c r="C583" i="1"/>
  <c r="D582" i="1"/>
  <c r="C582" i="1"/>
  <c r="D581" i="1"/>
  <c r="C581" i="1"/>
  <c r="D580" i="1"/>
  <c r="C580" i="1"/>
  <c r="C579" i="1"/>
  <c r="D578" i="1"/>
  <c r="C578" i="1"/>
  <c r="D577" i="1"/>
  <c r="C577" i="1"/>
  <c r="G577" i="1" s="1"/>
  <c r="D576" i="1"/>
  <c r="C576" i="1"/>
  <c r="G576" i="1" s="1"/>
  <c r="D575" i="1"/>
  <c r="C575" i="1"/>
  <c r="G575" i="1" s="1"/>
  <c r="D573" i="1"/>
  <c r="C573" i="1"/>
  <c r="D572" i="1"/>
  <c r="C572" i="1"/>
  <c r="D571" i="1"/>
  <c r="C571" i="1"/>
  <c r="D570" i="1"/>
  <c r="C570" i="1"/>
  <c r="D569" i="1"/>
  <c r="C569" i="1"/>
  <c r="D568" i="1"/>
  <c r="C568" i="1"/>
  <c r="D567" i="1"/>
  <c r="C567" i="1"/>
  <c r="D566" i="1"/>
  <c r="C566" i="1"/>
  <c r="D565" i="1"/>
  <c r="C565" i="1"/>
  <c r="D564" i="1"/>
  <c r="C564" i="1"/>
  <c r="D563" i="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G526" i="1" s="1"/>
  <c r="D525" i="1"/>
  <c r="C525" i="1"/>
  <c r="D524" i="1"/>
  <c r="C524" i="1"/>
  <c r="C523" i="1"/>
  <c r="D521" i="1"/>
  <c r="C521" i="1"/>
  <c r="D520" i="1"/>
  <c r="C520" i="1"/>
  <c r="C519" i="1"/>
  <c r="D518" i="1"/>
  <c r="C518" i="1"/>
  <c r="D517" i="1"/>
  <c r="C517" i="1"/>
  <c r="C516" i="1"/>
  <c r="D515" i="1"/>
  <c r="C515" i="1"/>
  <c r="D514" i="1"/>
  <c r="C514" i="1"/>
  <c r="C513" i="1"/>
  <c r="D512" i="1"/>
  <c r="C512" i="1"/>
  <c r="D511" i="1"/>
  <c r="C511"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C489" i="1"/>
  <c r="D488" i="1"/>
  <c r="C488" i="1"/>
  <c r="D487" i="1"/>
  <c r="C487" i="1"/>
  <c r="D486" i="1"/>
  <c r="C486" i="1"/>
  <c r="D485" i="1"/>
  <c r="C485" i="1"/>
  <c r="D484" i="1"/>
  <c r="C484" i="1"/>
  <c r="D483" i="1"/>
  <c r="C483" i="1"/>
  <c r="D482" i="1"/>
  <c r="C482" i="1"/>
  <c r="D481" i="1"/>
  <c r="C481" i="1"/>
  <c r="D480" i="1"/>
  <c r="C480" i="1"/>
  <c r="C479" i="1"/>
  <c r="D477" i="1"/>
  <c r="C477" i="1"/>
  <c r="D476" i="1"/>
  <c r="C476" i="1"/>
  <c r="D475" i="1"/>
  <c r="C475" i="1"/>
  <c r="D474" i="1"/>
  <c r="C474" i="1"/>
  <c r="D473" i="1"/>
  <c r="C473" i="1"/>
  <c r="D472" i="1"/>
  <c r="C472" i="1"/>
  <c r="D471" i="1"/>
  <c r="C471" i="1"/>
  <c r="D470" i="1"/>
  <c r="C470" i="1"/>
  <c r="D469" i="1"/>
  <c r="C469" i="1"/>
  <c r="G469" i="1" s="1"/>
  <c r="D468" i="1"/>
  <c r="C468" i="1"/>
  <c r="C467" i="1"/>
  <c r="D465" i="1"/>
  <c r="C465" i="1"/>
  <c r="D464" i="1"/>
  <c r="C464" i="1"/>
  <c r="C463" i="1"/>
  <c r="D462" i="1"/>
  <c r="C462" i="1"/>
  <c r="D461" i="1"/>
  <c r="C461" i="1"/>
  <c r="C460" i="1"/>
  <c r="D459" i="1"/>
  <c r="C459" i="1"/>
  <c r="D458" i="1"/>
  <c r="C458" i="1"/>
  <c r="C457" i="1"/>
  <c r="D456" i="1"/>
  <c r="C456" i="1"/>
  <c r="D455" i="1"/>
  <c r="C455"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C415" i="1"/>
  <c r="D413" i="1"/>
  <c r="C413" i="1"/>
  <c r="D412" i="1"/>
  <c r="C412" i="1"/>
  <c r="C411" i="1"/>
  <c r="D406" i="1"/>
  <c r="C406" i="1"/>
  <c r="G406" i="1" s="1"/>
  <c r="D405" i="1"/>
  <c r="C405" i="1"/>
  <c r="D404" i="1"/>
  <c r="C404" i="1"/>
  <c r="G404" i="1" s="1"/>
  <c r="D401" i="1"/>
  <c r="C401" i="1"/>
  <c r="D400" i="1"/>
  <c r="C400" i="1"/>
  <c r="D399" i="1"/>
  <c r="C399" i="1"/>
  <c r="D398" i="1"/>
  <c r="C398" i="1"/>
  <c r="D397" i="1"/>
  <c r="C397" i="1"/>
  <c r="D396" i="1"/>
  <c r="C396" i="1"/>
  <c r="D395" i="1"/>
  <c r="C395" i="1"/>
  <c r="D394" i="1"/>
  <c r="C394" i="1"/>
  <c r="D393" i="1"/>
  <c r="C393" i="1"/>
  <c r="D392" i="1"/>
  <c r="C392" i="1"/>
  <c r="G392" i="1" s="1"/>
  <c r="D391" i="1"/>
  <c r="D390" i="1"/>
  <c r="C390" i="1"/>
  <c r="D389" i="1"/>
  <c r="C389" i="1"/>
  <c r="D388" i="1"/>
  <c r="C388" i="1"/>
  <c r="G388" i="1" s="1"/>
  <c r="D387" i="1"/>
  <c r="C387" i="1"/>
  <c r="D386" i="1"/>
  <c r="C386" i="1"/>
  <c r="G386" i="1" s="1"/>
  <c r="D385" i="1"/>
  <c r="C385" i="1"/>
  <c r="D384" i="1"/>
  <c r="C384" i="1"/>
  <c r="G384" i="1" s="1"/>
  <c r="D383" i="1"/>
  <c r="C383" i="1"/>
  <c r="D382" i="1"/>
  <c r="C382" i="1"/>
  <c r="G382" i="1" s="1"/>
  <c r="D381" i="1"/>
  <c r="C381" i="1"/>
  <c r="D380" i="1"/>
  <c r="C380" i="1"/>
  <c r="G380" i="1" s="1"/>
  <c r="D379" i="1"/>
  <c r="C379" i="1"/>
  <c r="D378" i="1"/>
  <c r="C378" i="1"/>
  <c r="G378" i="1" s="1"/>
  <c r="D377" i="1"/>
  <c r="C377" i="1"/>
  <c r="D376" i="1"/>
  <c r="C376" i="1"/>
  <c r="G376" i="1" s="1"/>
  <c r="D375" i="1"/>
  <c r="C375" i="1"/>
  <c r="D374" i="1"/>
  <c r="C374" i="1"/>
  <c r="G374" i="1" s="1"/>
  <c r="D373" i="1"/>
  <c r="C373" i="1"/>
  <c r="D372" i="1"/>
  <c r="C372" i="1"/>
  <c r="G372" i="1" s="1"/>
  <c r="D371" i="1"/>
  <c r="C371" i="1"/>
  <c r="D370" i="1"/>
  <c r="C370" i="1"/>
  <c r="G370" i="1" s="1"/>
  <c r="D369" i="1"/>
  <c r="C369" i="1"/>
  <c r="D368" i="1"/>
  <c r="C368" i="1"/>
  <c r="G368" i="1" s="1"/>
  <c r="D367" i="1"/>
  <c r="C367" i="1"/>
  <c r="D366" i="1"/>
  <c r="C366" i="1"/>
  <c r="G366" i="1" s="1"/>
  <c r="D365" i="1"/>
  <c r="C365" i="1"/>
  <c r="D364" i="1"/>
  <c r="C364" i="1"/>
  <c r="G364" i="1" s="1"/>
  <c r="D363" i="1"/>
  <c r="C363" i="1"/>
  <c r="D362" i="1"/>
  <c r="C362" i="1"/>
  <c r="G362" i="1" s="1"/>
  <c r="D361" i="1"/>
  <c r="C361" i="1"/>
  <c r="D360" i="1"/>
  <c r="C360" i="1"/>
  <c r="G360" i="1" s="1"/>
  <c r="D359" i="1"/>
  <c r="C359" i="1"/>
  <c r="D357" i="1"/>
  <c r="C357" i="1"/>
  <c r="D356" i="1"/>
  <c r="C356" i="1"/>
  <c r="D355" i="1"/>
  <c r="C355" i="1"/>
  <c r="D354" i="1"/>
  <c r="C354" i="1"/>
  <c r="D353" i="1"/>
  <c r="C353" i="1"/>
  <c r="D352" i="1"/>
  <c r="C352" i="1"/>
  <c r="D351" i="1"/>
  <c r="C351" i="1"/>
  <c r="D350" i="1"/>
  <c r="C350" i="1"/>
  <c r="D349" i="1"/>
  <c r="C349" i="1"/>
  <c r="D348" i="1"/>
  <c r="C348" i="1"/>
  <c r="C347"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G304" i="1" s="1"/>
  <c r="D303" i="1"/>
  <c r="C303" i="1"/>
  <c r="D302" i="1"/>
  <c r="C302" i="1"/>
  <c r="D301" i="1"/>
  <c r="C301" i="1"/>
  <c r="D300" i="1"/>
  <c r="C300" i="1"/>
  <c r="G300" i="1" s="1"/>
  <c r="D299" i="1"/>
  <c r="C299" i="1"/>
  <c r="D298" i="1"/>
  <c r="C298" i="1"/>
  <c r="G298" i="1" s="1"/>
  <c r="D297" i="1"/>
  <c r="C297" i="1"/>
  <c r="D296" i="1"/>
  <c r="C296" i="1"/>
  <c r="G296" i="1" s="1"/>
  <c r="D295" i="1"/>
  <c r="C295"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C259" i="1"/>
  <c r="D258" i="1"/>
  <c r="C258" i="1"/>
  <c r="D257" i="1"/>
  <c r="C257" i="1"/>
  <c r="G257" i="1" s="1"/>
  <c r="D256" i="1"/>
  <c r="C256" i="1"/>
  <c r="C255" i="1"/>
  <c r="D254" i="1"/>
  <c r="C254" i="1"/>
  <c r="D253" i="1"/>
  <c r="C253" i="1"/>
  <c r="G253" i="1" s="1"/>
  <c r="D252" i="1"/>
  <c r="C252" i="1"/>
  <c r="D251" i="1"/>
  <c r="C251" i="1"/>
  <c r="D250" i="1"/>
  <c r="C250" i="1"/>
  <c r="H250" i="1" s="1"/>
  <c r="D249" i="1"/>
  <c r="C249" i="1"/>
  <c r="D247" i="1"/>
  <c r="C247" i="1"/>
  <c r="D246" i="1"/>
  <c r="C246" i="1"/>
  <c r="D245" i="1"/>
  <c r="C245" i="1"/>
  <c r="D244" i="1"/>
  <c r="C244" i="1"/>
  <c r="D243" i="1"/>
  <c r="C243" i="1"/>
  <c r="D242" i="1"/>
  <c r="C242" i="1"/>
  <c r="D241" i="1"/>
  <c r="C241" i="1"/>
  <c r="D240" i="1"/>
  <c r="C240" i="1"/>
  <c r="D239" i="1"/>
  <c r="C239" i="1"/>
  <c r="D238" i="1"/>
  <c r="C238" i="1"/>
  <c r="D237" i="1"/>
  <c r="C237" i="1"/>
  <c r="H237" i="1" s="1"/>
  <c r="D236" i="1"/>
  <c r="C236" i="1"/>
  <c r="D235" i="1"/>
  <c r="C235" i="1"/>
  <c r="D234" i="1"/>
  <c r="C234" i="1"/>
  <c r="D233" i="1"/>
  <c r="C233" i="1"/>
  <c r="D232" i="1"/>
  <c r="C232" i="1"/>
  <c r="D231" i="1"/>
  <c r="C231" i="1"/>
  <c r="D230" i="1"/>
  <c r="C230" i="1"/>
  <c r="D229" i="1"/>
  <c r="C229" i="1"/>
  <c r="H229" i="1" s="1"/>
  <c r="D228" i="1"/>
  <c r="C228"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1" i="1"/>
  <c r="D210" i="1"/>
  <c r="C210" i="1"/>
  <c r="D209" i="1"/>
  <c r="C209" i="1"/>
  <c r="H209" i="1" s="1"/>
  <c r="D208" i="1"/>
  <c r="C208" i="1"/>
  <c r="D207" i="1"/>
  <c r="C207" i="1"/>
  <c r="D206" i="1"/>
  <c r="C206" i="1"/>
  <c r="D205" i="1"/>
  <c r="C205" i="1"/>
  <c r="H205" i="1" s="1"/>
  <c r="D204" i="1"/>
  <c r="C204" i="1"/>
  <c r="H204" i="1" s="1"/>
  <c r="D203" i="1"/>
  <c r="C203" i="1"/>
  <c r="D202" i="1"/>
  <c r="C202" i="1"/>
  <c r="D201" i="1"/>
  <c r="C201" i="1"/>
  <c r="D200" i="1"/>
  <c r="C200" i="1"/>
  <c r="D199" i="1"/>
  <c r="C199" i="1"/>
  <c r="D198" i="1"/>
  <c r="C198" i="1"/>
  <c r="D197" i="1"/>
  <c r="C197" i="1"/>
  <c r="D196" i="1"/>
  <c r="C196" i="1"/>
  <c r="D195" i="1"/>
  <c r="C195" i="1"/>
  <c r="H195" i="1" s="1"/>
  <c r="D194" i="1"/>
  <c r="C194" i="1"/>
  <c r="D193" i="1"/>
  <c r="C193" i="1"/>
  <c r="D191" i="1"/>
  <c r="C191" i="1"/>
  <c r="D190" i="1"/>
  <c r="C190" i="1"/>
  <c r="D189" i="1"/>
  <c r="C189" i="1"/>
  <c r="D188" i="1"/>
  <c r="C188" i="1"/>
  <c r="D187" i="1"/>
  <c r="C187" i="1"/>
  <c r="D186" i="1"/>
  <c r="C186" i="1"/>
  <c r="D185" i="1"/>
  <c r="C185" i="1"/>
  <c r="D184" i="1"/>
  <c r="C184" i="1"/>
  <c r="H184" i="1" s="1"/>
  <c r="D183" i="1"/>
  <c r="C183" i="1"/>
  <c r="D182" i="1"/>
  <c r="C182" i="1"/>
  <c r="H182" i="1" s="1"/>
  <c r="D181" i="1"/>
  <c r="C181" i="1"/>
  <c r="D180" i="1"/>
  <c r="C180" i="1"/>
  <c r="H180" i="1" s="1"/>
  <c r="D179" i="1"/>
  <c r="C179" i="1"/>
  <c r="D178" i="1"/>
  <c r="C178" i="1"/>
  <c r="G178" i="1" s="1"/>
  <c r="D177" i="1"/>
  <c r="C177" i="1"/>
  <c r="D176" i="1"/>
  <c r="C176" i="1"/>
  <c r="D175" i="1"/>
  <c r="C175" i="1"/>
  <c r="D174" i="1"/>
  <c r="C174" i="1"/>
  <c r="C173" i="1"/>
  <c r="D172" i="1"/>
  <c r="C172" i="1"/>
  <c r="H172" i="1" s="1"/>
  <c r="D171" i="1"/>
  <c r="C171" i="1"/>
  <c r="D170" i="1"/>
  <c r="C170" i="1"/>
  <c r="D169" i="1"/>
  <c r="C169" i="1"/>
  <c r="D168" i="1"/>
  <c r="C168" i="1"/>
  <c r="D167" i="1"/>
  <c r="C167" i="1"/>
  <c r="D166" i="1"/>
  <c r="C166" i="1"/>
  <c r="H166" i="1" s="1"/>
  <c r="D165" i="1"/>
  <c r="C165" i="1"/>
  <c r="D164" i="1"/>
  <c r="C164" i="1"/>
  <c r="H164" i="1" s="1"/>
  <c r="D163" i="1"/>
  <c r="C163" i="1"/>
  <c r="D162" i="1"/>
  <c r="C162" i="1"/>
  <c r="G162" i="1" s="1"/>
  <c r="D161" i="1"/>
  <c r="C161" i="1"/>
  <c r="D160" i="1"/>
  <c r="C160" i="1"/>
  <c r="H160" i="1" s="1"/>
  <c r="C159" i="1"/>
  <c r="D158" i="1"/>
  <c r="C158" i="1"/>
  <c r="D157" i="1"/>
  <c r="C157" i="1"/>
  <c r="D156" i="1"/>
  <c r="C156" i="1"/>
  <c r="D155" i="1"/>
  <c r="C155" i="1"/>
  <c r="D154" i="1"/>
  <c r="C154" i="1"/>
  <c r="H154" i="1" s="1"/>
  <c r="D153" i="1"/>
  <c r="C153" i="1"/>
  <c r="D152" i="1"/>
  <c r="C152" i="1"/>
  <c r="D151" i="1"/>
  <c r="C151" i="1"/>
  <c r="D150" i="1"/>
  <c r="C150" i="1"/>
  <c r="D149" i="1"/>
  <c r="C149" i="1"/>
  <c r="D146" i="1"/>
  <c r="C146" i="1"/>
  <c r="H146" i="1" s="1"/>
  <c r="D145" i="1"/>
  <c r="C145" i="1"/>
  <c r="D144" i="1"/>
  <c r="C144" i="1"/>
  <c r="G144" i="1" s="1"/>
  <c r="D143" i="1"/>
  <c r="C143" i="1"/>
  <c r="H143" i="1" s="1"/>
  <c r="D142" i="1"/>
  <c r="C142" i="1"/>
  <c r="D141" i="1"/>
  <c r="C141" i="1"/>
  <c r="D140" i="1"/>
  <c r="C140" i="1"/>
  <c r="H140" i="1" s="1"/>
  <c r="D139" i="1"/>
  <c r="C139" i="1"/>
  <c r="D138" i="1"/>
  <c r="C138" i="1"/>
  <c r="H138" i="1" s="1"/>
  <c r="D137" i="1"/>
  <c r="C137" i="1"/>
  <c r="D136" i="1"/>
  <c r="C136" i="1"/>
  <c r="D135" i="1"/>
  <c r="C135" i="1"/>
  <c r="D134" i="1"/>
  <c r="C134" i="1"/>
  <c r="H134" i="1" s="1"/>
  <c r="D133" i="1"/>
  <c r="C133" i="1"/>
  <c r="H133" i="1" s="1"/>
  <c r="D132" i="1"/>
  <c r="C132" i="1"/>
  <c r="D131" i="1"/>
  <c r="C131" i="1"/>
  <c r="H131" i="1" s="1"/>
  <c r="D130" i="1"/>
  <c r="C130" i="1"/>
  <c r="H130" i="1" s="1"/>
  <c r="D129" i="1"/>
  <c r="D128" i="1"/>
  <c r="C128" i="1"/>
  <c r="D127" i="1"/>
  <c r="C127" i="1"/>
  <c r="D126" i="1"/>
  <c r="C126" i="1"/>
  <c r="D125" i="1"/>
  <c r="C125" i="1"/>
  <c r="D124" i="1"/>
  <c r="C124" i="1"/>
  <c r="D123" i="1"/>
  <c r="C123" i="1"/>
  <c r="D122" i="1"/>
  <c r="C122" i="1"/>
  <c r="D121" i="1"/>
  <c r="C121" i="1"/>
  <c r="D119" i="1"/>
  <c r="C119" i="1"/>
  <c r="D118" i="1"/>
  <c r="C118" i="1"/>
  <c r="H118" i="1" s="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H101" i="1" s="1"/>
  <c r="D100" i="1"/>
  <c r="C100" i="1"/>
  <c r="H100" i="1" s="1"/>
  <c r="D99" i="1"/>
  <c r="C99" i="1"/>
  <c r="H99" i="1" s="1"/>
  <c r="D98" i="1"/>
  <c r="C98" i="1"/>
  <c r="H98" i="1" s="1"/>
  <c r="D97" i="1"/>
  <c r="C97" i="1"/>
  <c r="H97" i="1" s="1"/>
  <c r="D96" i="1"/>
  <c r="C96" i="1"/>
  <c r="G96" i="1" s="1"/>
  <c r="D95" i="1"/>
  <c r="C95" i="1"/>
  <c r="H95" i="1" s="1"/>
  <c r="D94" i="1"/>
  <c r="C94" i="1"/>
  <c r="D93" i="1"/>
  <c r="C93" i="1"/>
  <c r="H93" i="1" s="1"/>
  <c r="D92" i="1"/>
  <c r="C92" i="1"/>
  <c r="H92" i="1" s="1"/>
  <c r="D91" i="1"/>
  <c r="C91" i="1"/>
  <c r="G91" i="1" s="1"/>
  <c r="D90" i="1"/>
  <c r="C90" i="1"/>
  <c r="D89" i="1"/>
  <c r="C89" i="1"/>
  <c r="H89" i="1" s="1"/>
  <c r="D88" i="1"/>
  <c r="C88" i="1"/>
  <c r="H88" i="1" s="1"/>
  <c r="D87" i="1"/>
  <c r="C87" i="1"/>
  <c r="H87" i="1" s="1"/>
  <c r="D86" i="1"/>
  <c r="C86" i="1"/>
  <c r="G86" i="1" s="1"/>
  <c r="D85" i="1"/>
  <c r="C85" i="1"/>
  <c r="H85" i="1" s="1"/>
  <c r="D84" i="1"/>
  <c r="C84" i="1"/>
  <c r="H84" i="1" s="1"/>
  <c r="D83" i="1"/>
  <c r="C83" i="1"/>
  <c r="G83" i="1" s="1"/>
  <c r="D82" i="1"/>
  <c r="C82" i="1"/>
  <c r="D81" i="1"/>
  <c r="C81" i="1"/>
  <c r="H81" i="1" s="1"/>
  <c r="D80" i="1"/>
  <c r="C80" i="1"/>
  <c r="G80" i="1" s="1"/>
  <c r="D79" i="1"/>
  <c r="C79" i="1"/>
  <c r="H79" i="1" s="1"/>
  <c r="D77" i="1"/>
  <c r="C77" i="1"/>
  <c r="H77" i="1" s="1"/>
  <c r="D76" i="1"/>
  <c r="C76" i="1"/>
  <c r="D75" i="1"/>
  <c r="C75" i="1"/>
  <c r="H75" i="1" s="1"/>
  <c r="D74" i="1"/>
  <c r="C74" i="1"/>
  <c r="D73" i="1"/>
  <c r="C73" i="1"/>
  <c r="H73" i="1" s="1"/>
  <c r="D72" i="1"/>
  <c r="C72" i="1"/>
  <c r="D71" i="1"/>
  <c r="C71" i="1"/>
  <c r="G71" i="1" s="1"/>
  <c r="D70" i="1"/>
  <c r="C70" i="1"/>
  <c r="D69" i="1"/>
  <c r="C69" i="1"/>
  <c r="H69" i="1" s="1"/>
  <c r="D68" i="1"/>
  <c r="C68" i="1"/>
  <c r="D67" i="1"/>
  <c r="C67" i="1"/>
  <c r="D66" i="1"/>
  <c r="C66" i="1"/>
  <c r="D65" i="1"/>
  <c r="C65" i="1"/>
  <c r="D64" i="1"/>
  <c r="C64" i="1"/>
  <c r="D63" i="1"/>
  <c r="C63" i="1"/>
  <c r="D62" i="1"/>
  <c r="C62" i="1"/>
  <c r="D61" i="1"/>
  <c r="C61" i="1"/>
  <c r="D60" i="1"/>
  <c r="C60" i="1"/>
  <c r="D59" i="1"/>
  <c r="C59" i="1"/>
  <c r="H59" i="1" s="1"/>
  <c r="D58" i="1"/>
  <c r="C58" i="1"/>
  <c r="H58" i="1" s="1"/>
  <c r="D57" i="1"/>
  <c r="C57" i="1"/>
  <c r="H57" i="1" s="1"/>
  <c r="D56" i="1"/>
  <c r="C56" i="1"/>
  <c r="H56" i="1" s="1"/>
  <c r="D55" i="1"/>
  <c r="C55" i="1"/>
  <c r="D54" i="1"/>
  <c r="C54" i="1"/>
  <c r="D53" i="1"/>
  <c r="C53" i="1"/>
  <c r="H53" i="1" s="1"/>
  <c r="D52" i="1"/>
  <c r="C52" i="1"/>
  <c r="D51" i="1"/>
  <c r="C51" i="1"/>
  <c r="D50" i="1"/>
  <c r="C50" i="1"/>
  <c r="D49" i="1"/>
  <c r="C49" i="1"/>
  <c r="D48" i="1"/>
  <c r="C48" i="1"/>
  <c r="D47" i="1"/>
  <c r="C47" i="1"/>
  <c r="D45" i="1"/>
  <c r="C45" i="1"/>
  <c r="H45" i="1" s="1"/>
  <c r="D44" i="1"/>
  <c r="C44" i="1"/>
  <c r="D43" i="1"/>
  <c r="C43" i="1"/>
  <c r="D42" i="1"/>
  <c r="C42" i="1"/>
  <c r="D41" i="1"/>
  <c r="C41" i="1"/>
  <c r="D40" i="1"/>
  <c r="D39" i="1"/>
  <c r="C39" i="1"/>
  <c r="G39" i="1" s="1"/>
  <c r="D38" i="1"/>
  <c r="C38" i="1"/>
  <c r="D37" i="1"/>
  <c r="C37" i="1"/>
  <c r="H37" i="1" s="1"/>
  <c r="D36" i="1"/>
  <c r="C36" i="1"/>
  <c r="D35" i="1"/>
  <c r="C35" i="1"/>
  <c r="D34" i="1"/>
  <c r="C34" i="1"/>
  <c r="H34" i="1" s="1"/>
  <c r="D33" i="1"/>
  <c r="C33" i="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D23" i="1"/>
  <c r="C23" i="1"/>
  <c r="H23" i="1" s="1"/>
  <c r="D22" i="1"/>
  <c r="C22" i="1"/>
  <c r="D21" i="1"/>
  <c r="C21" i="1"/>
  <c r="H21" i="1" s="1"/>
  <c r="D20" i="1"/>
  <c r="C20" i="1"/>
  <c r="C19" i="1"/>
  <c r="D18" i="1"/>
  <c r="C18" i="1"/>
  <c r="D17" i="1"/>
  <c r="C17" i="1"/>
  <c r="D16" i="1"/>
  <c r="C16" i="1"/>
  <c r="D15" i="1"/>
  <c r="C15" i="1"/>
  <c r="D14" i="1"/>
  <c r="C14" i="1"/>
  <c r="H14" i="1" s="1"/>
  <c r="D13" i="1"/>
  <c r="C13" i="1"/>
  <c r="D12" i="1"/>
  <c r="C12" i="1"/>
  <c r="D11" i="1"/>
  <c r="C11" i="1"/>
  <c r="H11" i="1" s="1"/>
  <c r="D10" i="1"/>
  <c r="C10" i="1"/>
  <c r="H10" i="1" s="1"/>
  <c r="D9" i="1"/>
  <c r="C9" i="1"/>
  <c r="D8" i="1"/>
  <c r="C8" i="1"/>
  <c r="D7" i="1"/>
  <c r="C7" i="1"/>
  <c r="H7" i="1" s="1"/>
  <c r="D6" i="1"/>
  <c r="C6" i="1"/>
  <c r="H6" i="1" s="1"/>
  <c r="D5" i="1"/>
  <c r="C5" i="1"/>
  <c r="H5" i="1" s="1"/>
  <c r="D4" i="1"/>
  <c r="C4" i="1"/>
  <c r="C3" i="1"/>
  <c r="E27" i="9" l="1"/>
  <c r="B27" i="9" s="1"/>
  <c r="E286" i="9"/>
  <c r="B286" i="9" s="1"/>
  <c r="G412" i="1"/>
  <c r="E644" i="4"/>
  <c r="D638" i="1" s="1"/>
  <c r="G1580" i="1"/>
  <c r="G1576" i="1"/>
  <c r="G1578" i="1"/>
  <c r="C1501" i="1"/>
  <c r="H1501" i="1" s="1"/>
  <c r="G1484" i="1"/>
  <c r="E275" i="9"/>
  <c r="B275" i="9"/>
  <c r="G809" i="1"/>
  <c r="G961" i="1"/>
  <c r="G960" i="1"/>
  <c r="E100" i="9"/>
  <c r="B100" i="9" s="1"/>
  <c r="E47" i="9"/>
  <c r="B47" i="9" s="1"/>
  <c r="F214" i="9"/>
  <c r="B214" i="9" s="1"/>
  <c r="G618" i="1"/>
  <c r="E158" i="9"/>
  <c r="B158" i="9" s="1"/>
  <c r="G616" i="1"/>
  <c r="G614" i="1"/>
  <c r="E154" i="9"/>
  <c r="B154" i="9" s="1"/>
  <c r="G612" i="1"/>
  <c r="F617" i="4"/>
  <c r="G610" i="1"/>
  <c r="G609" i="1"/>
  <c r="F270" i="9"/>
  <c r="B270" i="9" s="1"/>
  <c r="G608" i="1"/>
  <c r="G606" i="1"/>
  <c r="F605" i="4"/>
  <c r="F266" i="9"/>
  <c r="B266" i="9" s="1"/>
  <c r="G604" i="1"/>
  <c r="G600" i="1"/>
  <c r="G598" i="1"/>
  <c r="G596" i="1"/>
  <c r="E142" i="9"/>
  <c r="B142" i="9" s="1"/>
  <c r="F262" i="9"/>
  <c r="B262" i="9" s="1"/>
  <c r="G594" i="1"/>
  <c r="G592" i="1"/>
  <c r="G591" i="1"/>
  <c r="F258" i="9"/>
  <c r="B258" i="9" s="1"/>
  <c r="G588" i="1"/>
  <c r="G589" i="1"/>
  <c r="G586" i="1"/>
  <c r="G585" i="1"/>
  <c r="G584" i="1"/>
  <c r="G583" i="1"/>
  <c r="G581" i="1"/>
  <c r="G582" i="1"/>
  <c r="G579" i="1"/>
  <c r="G580" i="1"/>
  <c r="E580" i="4"/>
  <c r="D574" i="1" s="1"/>
  <c r="G578" i="1"/>
  <c r="E567" i="4"/>
  <c r="D561" i="1" s="1"/>
  <c r="E130" i="9"/>
  <c r="B130" i="9" s="1"/>
  <c r="F254" i="9"/>
  <c r="B254" i="9" s="1"/>
  <c r="E124" i="9"/>
  <c r="B124" i="9" s="1"/>
  <c r="G536" i="1"/>
  <c r="G532" i="1"/>
  <c r="G534" i="1"/>
  <c r="E529" i="4"/>
  <c r="D523" i="1" s="1"/>
  <c r="H523" i="1" s="1"/>
  <c r="G530" i="1"/>
  <c r="F250" i="9"/>
  <c r="B250" i="9" s="1"/>
  <c r="G528" i="1"/>
  <c r="G524" i="1"/>
  <c r="E515" i="4"/>
  <c r="D509" i="1" s="1"/>
  <c r="D510" i="1"/>
  <c r="E116" i="9"/>
  <c r="B116" i="9" s="1"/>
  <c r="E110" i="9"/>
  <c r="B110" i="9" s="1"/>
  <c r="E108" i="9"/>
  <c r="B108" i="9" s="1"/>
  <c r="F246" i="9"/>
  <c r="B246" i="9" s="1"/>
  <c r="F242" i="9"/>
  <c r="B242" i="9" s="1"/>
  <c r="E484" i="4"/>
  <c r="D478" i="1" s="1"/>
  <c r="E102" i="9"/>
  <c r="B102" i="9" s="1"/>
  <c r="F238" i="9"/>
  <c r="B238" i="9" s="1"/>
  <c r="D479" i="1"/>
  <c r="G477" i="1"/>
  <c r="G475" i="1"/>
  <c r="G473" i="1"/>
  <c r="G471" i="1"/>
  <c r="D467" i="1"/>
  <c r="G467" i="1" s="1"/>
  <c r="F234" i="9"/>
  <c r="B234" i="9" s="1"/>
  <c r="E459" i="4"/>
  <c r="D453" i="1" s="1"/>
  <c r="D454" i="1"/>
  <c r="E88" i="9"/>
  <c r="B88" i="9" s="1"/>
  <c r="F232" i="9"/>
  <c r="B232" i="9" s="1"/>
  <c r="E79" i="9"/>
  <c r="B79" i="9" s="1"/>
  <c r="F230" i="9"/>
  <c r="B230" i="9" s="1"/>
  <c r="F228" i="9"/>
  <c r="B228" i="9" s="1"/>
  <c r="G400" i="1"/>
  <c r="G398" i="1"/>
  <c r="G396" i="1"/>
  <c r="G394" i="1"/>
  <c r="G390" i="1"/>
  <c r="H156" i="1"/>
  <c r="E363" i="4"/>
  <c r="D358" i="1" s="1"/>
  <c r="E351" i="4"/>
  <c r="F356" i="4"/>
  <c r="D347" i="1"/>
  <c r="E311" i="4"/>
  <c r="D306" i="1" s="1"/>
  <c r="G302" i="1"/>
  <c r="F226" i="9"/>
  <c r="B226" i="9" s="1"/>
  <c r="G258" i="1"/>
  <c r="G256" i="1"/>
  <c r="G255" i="1"/>
  <c r="G254" i="1"/>
  <c r="E67" i="9"/>
  <c r="B67" i="9" s="1"/>
  <c r="G252" i="1"/>
  <c r="H249" i="1"/>
  <c r="H251" i="1"/>
  <c r="E252" i="4"/>
  <c r="D248" i="1" s="1"/>
  <c r="F240" i="4"/>
  <c r="E63" i="9"/>
  <c r="B63" i="9" s="1"/>
  <c r="E224" i="4"/>
  <c r="D220" i="1" s="1"/>
  <c r="H227" i="1"/>
  <c r="H219" i="1"/>
  <c r="G218" i="1"/>
  <c r="F219" i="4"/>
  <c r="H208" i="1"/>
  <c r="F224" i="9"/>
  <c r="B224" i="9" s="1"/>
  <c r="H203" i="1"/>
  <c r="H202" i="1"/>
  <c r="H201" i="1"/>
  <c r="H200" i="1"/>
  <c r="H199" i="1"/>
  <c r="G198" i="1"/>
  <c r="F202" i="4"/>
  <c r="E51" i="9"/>
  <c r="B51" i="9" s="1"/>
  <c r="H193" i="1"/>
  <c r="E196" i="4"/>
  <c r="D192" i="1" s="1"/>
  <c r="H194" i="1"/>
  <c r="F188" i="4"/>
  <c r="F222" i="9"/>
  <c r="B222" i="9" s="1"/>
  <c r="F220" i="9"/>
  <c r="B220" i="9" s="1"/>
  <c r="F177" i="4"/>
  <c r="H170" i="1"/>
  <c r="H168" i="1"/>
  <c r="E163" i="4"/>
  <c r="D159" i="1" s="1"/>
  <c r="G159" i="1" s="1"/>
  <c r="F218" i="9"/>
  <c r="B218" i="9" s="1"/>
  <c r="F153" i="4"/>
  <c r="H145" i="1"/>
  <c r="H142" i="1"/>
  <c r="H141" i="1"/>
  <c r="G139" i="1"/>
  <c r="G135" i="1"/>
  <c r="H137" i="1"/>
  <c r="G136" i="1"/>
  <c r="G132" i="1"/>
  <c r="F112" i="4"/>
  <c r="F107" i="4"/>
  <c r="H94" i="1"/>
  <c r="E82" i="4"/>
  <c r="D78" i="1" s="1"/>
  <c r="F91" i="4"/>
  <c r="H90" i="1"/>
  <c r="F216" i="9"/>
  <c r="B216" i="9" s="1"/>
  <c r="H82" i="1"/>
  <c r="E35" i="9"/>
  <c r="B35" i="9" s="1"/>
  <c r="E31" i="9"/>
  <c r="B31" i="9" s="1"/>
  <c r="E50" i="4"/>
  <c r="D46" i="1" s="1"/>
  <c r="G55" i="1"/>
  <c r="H54" i="1"/>
  <c r="G52" i="1"/>
  <c r="H43" i="1"/>
  <c r="H36" i="1"/>
  <c r="H38" i="1"/>
  <c r="H33" i="1"/>
  <c r="H35" i="1"/>
  <c r="F29" i="4"/>
  <c r="H24" i="1"/>
  <c r="H22" i="1"/>
  <c r="H19" i="1"/>
  <c r="H20" i="1"/>
  <c r="H18" i="1"/>
  <c r="H17" i="1"/>
  <c r="H16" i="1"/>
  <c r="H13" i="1"/>
  <c r="H15" i="1"/>
  <c r="H12" i="1"/>
  <c r="H9" i="1"/>
  <c r="H8" i="1"/>
  <c r="H4" i="1"/>
  <c r="F626" i="4"/>
  <c r="D625" i="4"/>
  <c r="F629" i="4"/>
  <c r="C623" i="1"/>
  <c r="G623" i="1" s="1"/>
  <c r="F246" i="5"/>
  <c r="C1223" i="1"/>
  <c r="H1223" i="1" s="1"/>
  <c r="D1409" i="1"/>
  <c r="E114" i="6"/>
  <c r="F129" i="6"/>
  <c r="C1423" i="1"/>
  <c r="D1454" i="1"/>
  <c r="H1454" i="1" s="1"/>
  <c r="E22" i="7"/>
  <c r="C1469" i="1"/>
  <c r="H31" i="3"/>
  <c r="G538" i="1"/>
  <c r="G540" i="1"/>
  <c r="G542" i="1"/>
  <c r="G544" i="1"/>
  <c r="G546" i="1"/>
  <c r="G548" i="1"/>
  <c r="G550" i="1"/>
  <c r="G552" i="1"/>
  <c r="G554" i="1"/>
  <c r="G556" i="1"/>
  <c r="G558" i="1"/>
  <c r="H1057" i="1"/>
  <c r="H1059" i="1"/>
  <c r="H1061" i="1"/>
  <c r="H1063" i="1"/>
  <c r="H1098" i="1"/>
  <c r="H1100" i="1"/>
  <c r="H1102" i="1"/>
  <c r="H1104" i="1"/>
  <c r="H1106" i="1"/>
  <c r="H1108" i="1"/>
  <c r="H1110" i="1"/>
  <c r="H1518" i="1"/>
  <c r="G1518" i="1"/>
  <c r="H1562" i="1"/>
  <c r="G1562" i="1"/>
  <c r="G1579" i="1"/>
  <c r="H1579" i="1"/>
  <c r="H987" i="1"/>
  <c r="H989" i="1"/>
  <c r="G1577" i="1"/>
  <c r="H1577" i="1"/>
  <c r="G59" i="1"/>
  <c r="H44" i="1"/>
  <c r="H70" i="1"/>
  <c r="H72" i="1"/>
  <c r="H74" i="1"/>
  <c r="H76" i="1"/>
  <c r="G117" i="1"/>
  <c r="H119" i="1"/>
  <c r="H155" i="1"/>
  <c r="H157" i="1"/>
  <c r="H161" i="1"/>
  <c r="H163" i="1"/>
  <c r="H165" i="1"/>
  <c r="H167" i="1"/>
  <c r="H169" i="1"/>
  <c r="H171" i="1"/>
  <c r="H173" i="1"/>
  <c r="G177" i="1"/>
  <c r="G179" i="1"/>
  <c r="H181" i="1"/>
  <c r="H183" i="1"/>
  <c r="H185" i="1"/>
  <c r="H228" i="1"/>
  <c r="H230" i="1"/>
  <c r="H238" i="1"/>
  <c r="G295" i="1"/>
  <c r="G297" i="1"/>
  <c r="G299" i="1"/>
  <c r="G301" i="1"/>
  <c r="G303" i="1"/>
  <c r="G305" i="1"/>
  <c r="G359" i="1"/>
  <c r="G361" i="1"/>
  <c r="G363" i="1"/>
  <c r="G365" i="1"/>
  <c r="G367" i="1"/>
  <c r="G369" i="1"/>
  <c r="G371" i="1"/>
  <c r="G373" i="1"/>
  <c r="G375" i="1"/>
  <c r="G377" i="1"/>
  <c r="G379" i="1"/>
  <c r="G381" i="1"/>
  <c r="G383" i="1"/>
  <c r="G385" i="1"/>
  <c r="G387" i="1"/>
  <c r="G389" i="1"/>
  <c r="G393" i="1"/>
  <c r="G395" i="1"/>
  <c r="G397" i="1"/>
  <c r="G399" i="1"/>
  <c r="G401" i="1"/>
  <c r="G405" i="1"/>
  <c r="G411" i="1"/>
  <c r="G413" i="1"/>
  <c r="G468" i="1"/>
  <c r="G470" i="1"/>
  <c r="G472" i="1"/>
  <c r="G474" i="1"/>
  <c r="G476" i="1"/>
  <c r="G525" i="1"/>
  <c r="G527" i="1"/>
  <c r="G529" i="1"/>
  <c r="G531" i="1"/>
  <c r="G533" i="1"/>
  <c r="G535" i="1"/>
  <c r="G537" i="1"/>
  <c r="G539" i="1"/>
  <c r="G541" i="1"/>
  <c r="G543" i="1"/>
  <c r="G545" i="1"/>
  <c r="G547" i="1"/>
  <c r="G549" i="1"/>
  <c r="G551" i="1"/>
  <c r="G553" i="1"/>
  <c r="G555" i="1"/>
  <c r="G557" i="1"/>
  <c r="G559" i="1"/>
  <c r="C620" i="1"/>
  <c r="G620" i="1" s="1"/>
  <c r="G622" i="1"/>
  <c r="G991" i="1"/>
  <c r="G993" i="1"/>
  <c r="G995" i="1"/>
  <c r="G997" i="1"/>
  <c r="G999" i="1"/>
  <c r="G1001" i="1"/>
  <c r="G1003" i="1"/>
  <c r="H1504" i="1"/>
  <c r="G1504" i="1"/>
  <c r="H1538" i="1"/>
  <c r="G1538" i="1"/>
  <c r="G1575" i="1"/>
  <c r="H1575" i="1"/>
  <c r="F216" i="4"/>
  <c r="D215" i="4"/>
  <c r="H1235" i="1"/>
  <c r="H1522" i="1"/>
  <c r="G1522" i="1"/>
  <c r="E106" i="4"/>
  <c r="D102" i="1" s="1"/>
  <c r="E5" i="7"/>
  <c r="G611" i="1"/>
  <c r="G613" i="1"/>
  <c r="G615" i="1"/>
  <c r="G617" i="1"/>
  <c r="G621" i="1"/>
  <c r="G625" i="1"/>
  <c r="G627"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H826" i="1"/>
  <c r="H830" i="1"/>
  <c r="H834" i="1"/>
  <c r="H838" i="1"/>
  <c r="H842" i="1"/>
  <c r="G1388" i="1"/>
  <c r="G1390" i="1"/>
  <c r="G1392" i="1"/>
  <c r="G1394" i="1"/>
  <c r="G1396" i="1"/>
  <c r="G1398" i="1"/>
  <c r="G1400" i="1"/>
  <c r="G1402" i="1"/>
  <c r="G1404" i="1"/>
  <c r="G1406" i="1"/>
  <c r="G1488" i="1"/>
  <c r="G1508" i="1"/>
  <c r="H1512" i="1"/>
  <c r="G1512" i="1"/>
  <c r="G1546" i="1"/>
  <c r="G1566" i="1"/>
  <c r="H1570" i="1"/>
  <c r="G1570" i="1"/>
  <c r="F460" i="4"/>
  <c r="D459" i="4"/>
  <c r="F568" i="4"/>
  <c r="D567" i="4"/>
  <c r="F43" i="6"/>
  <c r="D35" i="6"/>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67" i="1"/>
  <c r="G1069" i="1"/>
  <c r="G1071" i="1"/>
  <c r="G1073" i="1"/>
  <c r="G1075" i="1"/>
  <c r="G1077" i="1"/>
  <c r="G1079" i="1"/>
  <c r="G1081" i="1"/>
  <c r="G1083" i="1"/>
  <c r="G1085" i="1"/>
  <c r="G1087" i="1"/>
  <c r="G1089" i="1"/>
  <c r="G1091" i="1"/>
  <c r="G1093" i="1"/>
  <c r="G1095" i="1"/>
  <c r="G1114" i="1"/>
  <c r="H1118" i="1"/>
  <c r="H1120" i="1"/>
  <c r="H1122" i="1"/>
  <c r="H1155" i="1"/>
  <c r="H1157" i="1"/>
  <c r="H1159" i="1"/>
  <c r="H1161" i="1"/>
  <c r="H1163" i="1"/>
  <c r="H1165" i="1"/>
  <c r="H1167" i="1"/>
  <c r="H1169" i="1"/>
  <c r="H1171" i="1"/>
  <c r="H1173" i="1"/>
  <c r="H1175" i="1"/>
  <c r="H1177" i="1"/>
  <c r="H1179" i="1"/>
  <c r="H1181" i="1"/>
  <c r="H1185" i="1"/>
  <c r="H1187" i="1"/>
  <c r="H1189" i="1"/>
  <c r="H1191" i="1"/>
  <c r="H1193" i="1"/>
  <c r="H1195" i="1"/>
  <c r="H1197" i="1"/>
  <c r="H1199" i="1"/>
  <c r="H1201" i="1"/>
  <c r="H1203" i="1"/>
  <c r="H1205" i="1"/>
  <c r="H1207" i="1"/>
  <c r="H1209" i="1"/>
  <c r="H1211" i="1"/>
  <c r="H1213" i="1"/>
  <c r="H1224" i="1"/>
  <c r="H1226" i="1"/>
  <c r="H1228" i="1"/>
  <c r="H1230" i="1"/>
  <c r="H1232" i="1"/>
  <c r="H1234" i="1"/>
  <c r="H1236" i="1"/>
  <c r="H1238" i="1"/>
  <c r="H1240" i="1"/>
  <c r="H1242" i="1"/>
  <c r="H1244" i="1"/>
  <c r="H1246" i="1"/>
  <c r="H1248" i="1"/>
  <c r="H1250" i="1"/>
  <c r="H1252" i="1"/>
  <c r="H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H1469" i="1"/>
  <c r="H1475" i="1"/>
  <c r="J1477" i="1"/>
  <c r="J1479" i="1"/>
  <c r="G1492" i="1"/>
  <c r="H1496" i="1"/>
  <c r="G1496" i="1"/>
  <c r="G1530" i="1"/>
  <c r="G1550" i="1"/>
  <c r="H1554" i="1"/>
  <c r="G1554" i="1"/>
  <c r="F134" i="4"/>
  <c r="D133" i="4"/>
  <c r="E152" i="4"/>
  <c r="D148" i="1" s="1"/>
  <c r="E263" i="4"/>
  <c r="D259" i="1" s="1"/>
  <c r="H259" i="1" s="1"/>
  <c r="E299" i="4"/>
  <c r="D294" i="1" s="1"/>
  <c r="F397" i="4"/>
  <c r="D396" i="4"/>
  <c r="D643" i="4"/>
  <c r="E421" i="4"/>
  <c r="F6" i="6"/>
  <c r="D5" i="6"/>
  <c r="E206" i="5"/>
  <c r="E7" i="4"/>
  <c r="F23" i="4"/>
  <c r="F120" i="4"/>
  <c r="F159" i="4"/>
  <c r="F169" i="4"/>
  <c r="F264" i="4"/>
  <c r="F364" i="4"/>
  <c r="F391" i="4"/>
  <c r="E643" i="4"/>
  <c r="D637" i="1" s="1"/>
  <c r="E593" i="4"/>
  <c r="D587" i="1" s="1"/>
  <c r="E7" i="5"/>
  <c r="E89" i="6"/>
  <c r="D1383" i="1" s="1"/>
  <c r="E24" i="9"/>
  <c r="B24" i="9" s="1"/>
  <c r="E29" i="9"/>
  <c r="B29" i="9" s="1"/>
  <c r="E40" i="9"/>
  <c r="B40" i="9" s="1"/>
  <c r="E45" i="9"/>
  <c r="B45" i="9" s="1"/>
  <c r="E56" i="9"/>
  <c r="B56" i="9" s="1"/>
  <c r="E61" i="9"/>
  <c r="B61" i="9" s="1"/>
  <c r="E72" i="9"/>
  <c r="B72" i="9" s="1"/>
  <c r="E77" i="9"/>
  <c r="B77" i="9" s="1"/>
  <c r="E93" i="9"/>
  <c r="B93" i="9" s="1"/>
  <c r="E135" i="9"/>
  <c r="B135" i="9" s="1"/>
  <c r="E140" i="9"/>
  <c r="B140" i="9" s="1"/>
  <c r="E148" i="9"/>
  <c r="B148" i="9" s="1"/>
  <c r="E159" i="9"/>
  <c r="B159" i="9" s="1"/>
  <c r="F277" i="9"/>
  <c r="E283" i="9"/>
  <c r="B283" i="9" s="1"/>
  <c r="E305" i="9"/>
  <c r="B305" i="9" s="1"/>
  <c r="B28" i="9"/>
  <c r="B33" i="9"/>
  <c r="B44" i="9"/>
  <c r="B49" i="9"/>
  <c r="B60" i="9"/>
  <c r="B65" i="9"/>
  <c r="B76" i="9"/>
  <c r="B81" i="9"/>
  <c r="B86" i="9"/>
  <c r="B128" i="9"/>
  <c r="B139" i="9"/>
  <c r="B147" i="9"/>
  <c r="B152" i="9"/>
  <c r="B282" i="9"/>
  <c r="B299" i="9"/>
  <c r="G1385" i="1"/>
  <c r="G1387" i="1"/>
  <c r="G1389" i="1"/>
  <c r="G1391" i="1"/>
  <c r="G1393" i="1"/>
  <c r="G1395" i="1"/>
  <c r="G1397" i="1"/>
  <c r="G1399" i="1"/>
  <c r="G1401" i="1"/>
  <c r="G1403" i="1"/>
  <c r="G1405" i="1"/>
  <c r="G1407" i="1"/>
  <c r="J1446" i="1"/>
  <c r="J1448" i="1"/>
  <c r="J1450" i="1"/>
  <c r="J1452" i="1"/>
  <c r="J1456" i="1"/>
  <c r="J1458" i="1"/>
  <c r="J1460" i="1"/>
  <c r="J1462" i="1"/>
  <c r="J1464" i="1"/>
  <c r="J1466" i="1"/>
  <c r="J1468" i="1"/>
  <c r="H1470" i="1"/>
  <c r="J1472" i="1"/>
  <c r="J1474" i="1"/>
  <c r="J1476" i="1"/>
  <c r="J1478" i="1"/>
  <c r="F125" i="4"/>
  <c r="F164" i="4"/>
  <c r="F210" i="4"/>
  <c r="F259" i="4"/>
  <c r="F369" i="4"/>
  <c r="D515" i="4"/>
  <c r="D593" i="4"/>
  <c r="E143" i="9"/>
  <c r="B143" i="9" s="1"/>
  <c r="G289" i="9"/>
  <c r="E5" i="6"/>
  <c r="D89" i="6"/>
  <c r="D6" i="8"/>
  <c r="C1481" i="1" s="1"/>
  <c r="H1481" i="1" s="1"/>
  <c r="E37" i="9"/>
  <c r="B37" i="9" s="1"/>
  <c r="E48" i="9"/>
  <c r="B48" i="9" s="1"/>
  <c r="E53" i="9"/>
  <c r="B53" i="9" s="1"/>
  <c r="E64" i="9"/>
  <c r="B64" i="9" s="1"/>
  <c r="E69" i="9"/>
  <c r="B69" i="9" s="1"/>
  <c r="E80" i="9"/>
  <c r="B80" i="9" s="1"/>
  <c r="E85" i="9"/>
  <c r="B85" i="9" s="1"/>
  <c r="E90" i="9"/>
  <c r="B90" i="9" s="1"/>
  <c r="E127" i="9"/>
  <c r="B127" i="9" s="1"/>
  <c r="E132" i="9"/>
  <c r="B132" i="9" s="1"/>
  <c r="E151" i="9"/>
  <c r="B151" i="9" s="1"/>
  <c r="E156" i="9"/>
  <c r="B156" i="9" s="1"/>
  <c r="E302" i="9"/>
  <c r="B302" i="9" s="1"/>
  <c r="E32" i="9"/>
  <c r="B32" i="9" s="1"/>
  <c r="E285" i="9"/>
  <c r="B285" i="9" s="1"/>
  <c r="E292" i="9"/>
  <c r="B292" i="9" s="1"/>
  <c r="E295" i="9"/>
  <c r="B295" i="9" s="1"/>
  <c r="E300" i="9"/>
  <c r="B300" i="9" s="1"/>
  <c r="G77" i="1"/>
  <c r="G173" i="1"/>
  <c r="G205" i="1"/>
  <c r="G238" i="1"/>
  <c r="G259" i="1"/>
  <c r="H41" i="1"/>
  <c r="H42" i="1"/>
  <c r="G42" i="1"/>
  <c r="H47" i="1"/>
  <c r="H48" i="1"/>
  <c r="H49" i="1"/>
  <c r="H50" i="1"/>
  <c r="H51" i="1"/>
  <c r="G51" i="1"/>
  <c r="G60" i="1"/>
  <c r="H61" i="1"/>
  <c r="H62" i="1"/>
  <c r="G63" i="1"/>
  <c r="H64" i="1"/>
  <c r="H65" i="1"/>
  <c r="H66" i="1"/>
  <c r="H67" i="1"/>
  <c r="H68" i="1"/>
  <c r="G68" i="1"/>
  <c r="H103" i="1"/>
  <c r="H104" i="1"/>
  <c r="H105" i="1"/>
  <c r="H106" i="1"/>
  <c r="G107" i="1"/>
  <c r="H108" i="1"/>
  <c r="H109" i="1"/>
  <c r="G110" i="1"/>
  <c r="H111" i="1"/>
  <c r="H112" i="1"/>
  <c r="H113" i="1"/>
  <c r="H114" i="1"/>
  <c r="H115" i="1"/>
  <c r="G157" i="1"/>
  <c r="G185" i="1"/>
  <c r="G195" i="1"/>
  <c r="G209" i="1"/>
  <c r="G230" i="1"/>
  <c r="H733" i="1"/>
  <c r="H749" i="1"/>
  <c r="H725" i="1"/>
  <c r="H741" i="1"/>
  <c r="H116" i="1"/>
  <c r="G116" i="1"/>
  <c r="G121" i="1"/>
  <c r="G122" i="1"/>
  <c r="H123" i="1"/>
  <c r="H124" i="1"/>
  <c r="H125" i="1"/>
  <c r="H126" i="1"/>
  <c r="H127" i="1"/>
  <c r="H128" i="1"/>
  <c r="G128" i="1"/>
  <c r="H149" i="1"/>
  <c r="H150" i="1"/>
  <c r="H151" i="1"/>
  <c r="H152" i="1"/>
  <c r="H153" i="1"/>
  <c r="G153" i="1"/>
  <c r="H158" i="1"/>
  <c r="H174" i="1"/>
  <c r="H175" i="1"/>
  <c r="H176" i="1"/>
  <c r="G176" i="1"/>
  <c r="G186" i="1"/>
  <c r="G187" i="1"/>
  <c r="H188" i="1"/>
  <c r="H189" i="1"/>
  <c r="G190" i="1"/>
  <c r="H191" i="1"/>
  <c r="H196" i="1"/>
  <c r="H197" i="1"/>
  <c r="G197" i="1"/>
  <c r="H206" i="1"/>
  <c r="H207" i="1"/>
  <c r="G207" i="1"/>
  <c r="H210" i="1"/>
  <c r="H212" i="1"/>
  <c r="H213" i="1"/>
  <c r="H214" i="1"/>
  <c r="H215" i="1"/>
  <c r="H216" i="1"/>
  <c r="H217" i="1"/>
  <c r="G217" i="1"/>
  <c r="H221" i="1"/>
  <c r="H222" i="1"/>
  <c r="H223" i="1"/>
  <c r="H224" i="1"/>
  <c r="H225" i="1"/>
  <c r="H226" i="1"/>
  <c r="G226" i="1"/>
  <c r="H231" i="1"/>
  <c r="H232" i="1"/>
  <c r="H233" i="1"/>
  <c r="H234" i="1"/>
  <c r="H235" i="1"/>
  <c r="H236" i="1"/>
  <c r="G236" i="1"/>
  <c r="H239" i="1"/>
  <c r="H240" i="1"/>
  <c r="H241" i="1"/>
  <c r="G242" i="1"/>
  <c r="H243" i="1"/>
  <c r="H244" i="1"/>
  <c r="H245" i="1"/>
  <c r="H246" i="1"/>
  <c r="H247"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H729" i="1"/>
  <c r="H737" i="1"/>
  <c r="H745" i="1"/>
  <c r="H753" i="1"/>
  <c r="H761" i="1"/>
  <c r="H769" i="1"/>
  <c r="H777" i="1"/>
  <c r="H785" i="1"/>
  <c r="H793" i="1"/>
  <c r="H801" i="1"/>
  <c r="H809" i="1"/>
  <c r="H817" i="1"/>
  <c r="H825" i="1"/>
  <c r="H833" i="1"/>
  <c r="H841" i="1"/>
  <c r="H757" i="1"/>
  <c r="H765" i="1"/>
  <c r="H773" i="1"/>
  <c r="H781" i="1"/>
  <c r="H789" i="1"/>
  <c r="H797" i="1"/>
  <c r="H805" i="1"/>
  <c r="H813" i="1"/>
  <c r="H821" i="1"/>
  <c r="H829" i="1"/>
  <c r="H837" i="1"/>
  <c r="H1482" i="1"/>
  <c r="G1482" i="1"/>
  <c r="H1490" i="1"/>
  <c r="G1490" i="1"/>
  <c r="H1498" i="1"/>
  <c r="G1498" i="1"/>
  <c r="H1506" i="1"/>
  <c r="G1506" i="1"/>
  <c r="H1514" i="1"/>
  <c r="G1514" i="1"/>
  <c r="H1524" i="1"/>
  <c r="G1524" i="1"/>
  <c r="H1532" i="1"/>
  <c r="G1532" i="1"/>
  <c r="H1540" i="1"/>
  <c r="G1540" i="1"/>
  <c r="H1548" i="1"/>
  <c r="G1548" i="1"/>
  <c r="H1556" i="1"/>
  <c r="G1556" i="1"/>
  <c r="H1564" i="1"/>
  <c r="G1564" i="1"/>
  <c r="H1572" i="1"/>
  <c r="G1572" i="1"/>
  <c r="H1486" i="1"/>
  <c r="G1486" i="1"/>
  <c r="H1494" i="1"/>
  <c r="G1494" i="1"/>
  <c r="H1502" i="1"/>
  <c r="G1502" i="1"/>
  <c r="H1510" i="1"/>
  <c r="G1510" i="1"/>
  <c r="H1520" i="1"/>
  <c r="G1520" i="1"/>
  <c r="H1528" i="1"/>
  <c r="G1528" i="1"/>
  <c r="H1536" i="1"/>
  <c r="G1536" i="1"/>
  <c r="H1544" i="1"/>
  <c r="G1544" i="1"/>
  <c r="H1552" i="1"/>
  <c r="G1552" i="1"/>
  <c r="H1560" i="1"/>
  <c r="G1560" i="1"/>
  <c r="H1568" i="1"/>
  <c r="G1568" i="1"/>
  <c r="G560" i="1"/>
  <c r="G562" i="1"/>
  <c r="G563" i="1"/>
  <c r="G564" i="1"/>
  <c r="G565" i="1"/>
  <c r="G566" i="1"/>
  <c r="G567" i="1"/>
  <c r="G568" i="1"/>
  <c r="G569" i="1"/>
  <c r="G570" i="1"/>
  <c r="G571" i="1"/>
  <c r="G572" i="1"/>
  <c r="G573" i="1"/>
  <c r="G631" i="1"/>
  <c r="G632" i="1"/>
  <c r="G63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3" i="1"/>
  <c r="H723" i="1"/>
  <c r="H724" i="1"/>
  <c r="G727" i="1"/>
  <c r="H727" i="1"/>
  <c r="H728" i="1"/>
  <c r="G731" i="1"/>
  <c r="H731" i="1"/>
  <c r="H732" i="1"/>
  <c r="G735" i="1"/>
  <c r="H735" i="1"/>
  <c r="H736" i="1"/>
  <c r="G739" i="1"/>
  <c r="H739" i="1"/>
  <c r="H740" i="1"/>
  <c r="G743" i="1"/>
  <c r="H743" i="1"/>
  <c r="H744" i="1"/>
  <c r="G747" i="1"/>
  <c r="H747" i="1"/>
  <c r="H748" i="1"/>
  <c r="G751" i="1"/>
  <c r="H751" i="1"/>
  <c r="H752" i="1"/>
  <c r="G755" i="1"/>
  <c r="H755" i="1"/>
  <c r="H756" i="1"/>
  <c r="G759" i="1"/>
  <c r="H759" i="1"/>
  <c r="H760" i="1"/>
  <c r="G763" i="1"/>
  <c r="H763" i="1"/>
  <c r="H764" i="1"/>
  <c r="G767" i="1"/>
  <c r="H767" i="1"/>
  <c r="H768" i="1"/>
  <c r="G771" i="1"/>
  <c r="H771" i="1"/>
  <c r="H772" i="1"/>
  <c r="G775" i="1"/>
  <c r="H775" i="1"/>
  <c r="H776" i="1"/>
  <c r="G779" i="1"/>
  <c r="H779" i="1"/>
  <c r="H780" i="1"/>
  <c r="G783" i="1"/>
  <c r="H783" i="1"/>
  <c r="H784" i="1"/>
  <c r="G787" i="1"/>
  <c r="H787" i="1"/>
  <c r="H788" i="1"/>
  <c r="G791" i="1"/>
  <c r="H791" i="1"/>
  <c r="H792" i="1"/>
  <c r="G795" i="1"/>
  <c r="H795" i="1"/>
  <c r="H796" i="1"/>
  <c r="G799" i="1"/>
  <c r="H799" i="1"/>
  <c r="H800" i="1"/>
  <c r="G803" i="1"/>
  <c r="H803" i="1"/>
  <c r="H804" i="1"/>
  <c r="G807" i="1"/>
  <c r="H807" i="1"/>
  <c r="H808" i="1"/>
  <c r="G811" i="1"/>
  <c r="H811" i="1"/>
  <c r="H812" i="1"/>
  <c r="G815" i="1"/>
  <c r="H815" i="1"/>
  <c r="H816" i="1"/>
  <c r="G819" i="1"/>
  <c r="H819" i="1"/>
  <c r="H820" i="1"/>
  <c r="G823" i="1"/>
  <c r="H823" i="1"/>
  <c r="H824" i="1"/>
  <c r="G827" i="1"/>
  <c r="H827" i="1"/>
  <c r="H828" i="1"/>
  <c r="G831" i="1"/>
  <c r="H831" i="1"/>
  <c r="H832" i="1"/>
  <c r="G835" i="1"/>
  <c r="H835" i="1"/>
  <c r="H836" i="1"/>
  <c r="G839" i="1"/>
  <c r="H839" i="1"/>
  <c r="H840" i="1"/>
  <c r="G843"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G986" i="1"/>
  <c r="G987" i="1"/>
  <c r="G988" i="1"/>
  <c r="G989"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7" i="1"/>
  <c r="H1048" i="1"/>
  <c r="H1049" i="1"/>
  <c r="H1050" i="1"/>
  <c r="H1051" i="1"/>
  <c r="H1052" i="1"/>
  <c r="H1053" i="1"/>
  <c r="H1054" i="1"/>
  <c r="H1055" i="1"/>
  <c r="G1057" i="1"/>
  <c r="G1058" i="1"/>
  <c r="G1059" i="1"/>
  <c r="G1060" i="1"/>
  <c r="G1061" i="1"/>
  <c r="G1062" i="1"/>
  <c r="G1063" i="1"/>
  <c r="G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G1097" i="1"/>
  <c r="G1098" i="1"/>
  <c r="G1099" i="1"/>
  <c r="G1100" i="1"/>
  <c r="G1101" i="1"/>
  <c r="G1102" i="1"/>
  <c r="G1103" i="1"/>
  <c r="G1104" i="1"/>
  <c r="G1105" i="1"/>
  <c r="G1106" i="1"/>
  <c r="G1107" i="1"/>
  <c r="G1108" i="1"/>
  <c r="G1109" i="1"/>
  <c r="G1110" i="1"/>
  <c r="G1111" i="1"/>
  <c r="H1113" i="1"/>
  <c r="H1114" i="1"/>
  <c r="H1115"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215" i="1"/>
  <c r="H1216" i="1"/>
  <c r="H1217" i="1"/>
  <c r="H1218" i="1"/>
  <c r="H1219" i="1"/>
  <c r="H1220" i="1"/>
  <c r="H1221"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G1440" i="1"/>
  <c r="G1441" i="1"/>
  <c r="G1442" i="1"/>
  <c r="G1443" i="1"/>
  <c r="G1444" i="1"/>
  <c r="J1445" i="1"/>
  <c r="G1446" i="1"/>
  <c r="G1447" i="1"/>
  <c r="G1448" i="1"/>
  <c r="G1449" i="1"/>
  <c r="G1450" i="1"/>
  <c r="G1451" i="1"/>
  <c r="G1452"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E290" i="9"/>
  <c r="B290" i="9" s="1"/>
  <c r="E22" i="9"/>
  <c r="B22" i="9" s="1"/>
  <c r="E26" i="9"/>
  <c r="B26" i="9" s="1"/>
  <c r="E30" i="9"/>
  <c r="B30" i="9" s="1"/>
  <c r="E34" i="9"/>
  <c r="B34" i="9" s="1"/>
  <c r="E38" i="9"/>
  <c r="B38" i="9" s="1"/>
  <c r="E42" i="9"/>
  <c r="B42" i="9" s="1"/>
  <c r="E46" i="9"/>
  <c r="B46" i="9" s="1"/>
  <c r="E50" i="9"/>
  <c r="B50" i="9" s="1"/>
  <c r="E54" i="9"/>
  <c r="B54" i="9" s="1"/>
  <c r="E58" i="9"/>
  <c r="B58" i="9" s="1"/>
  <c r="E62" i="9"/>
  <c r="B62" i="9" s="1"/>
  <c r="E66" i="9"/>
  <c r="B66" i="9" s="1"/>
  <c r="E70" i="9"/>
  <c r="B70" i="9" s="1"/>
  <c r="E74" i="9"/>
  <c r="B74" i="9" s="1"/>
  <c r="E78" i="9"/>
  <c r="B78" i="9" s="1"/>
  <c r="E82" i="9"/>
  <c r="B82" i="9" s="1"/>
  <c r="E87" i="9"/>
  <c r="B87" i="9" s="1"/>
  <c r="E91" i="9"/>
  <c r="B91" i="9" s="1"/>
  <c r="E95" i="9"/>
  <c r="B95" i="9" s="1"/>
  <c r="E97" i="9"/>
  <c r="B97" i="9" s="1"/>
  <c r="E99" i="9"/>
  <c r="B99" i="9" s="1"/>
  <c r="E101" i="9"/>
  <c r="B101" i="9" s="1"/>
  <c r="E103" i="9"/>
  <c r="B103" i="9" s="1"/>
  <c r="E105" i="9"/>
  <c r="B105" i="9" s="1"/>
  <c r="E107" i="9"/>
  <c r="B107" i="9" s="1"/>
  <c r="E109" i="9"/>
  <c r="B109" i="9" s="1"/>
  <c r="E111" i="9"/>
  <c r="B111" i="9" s="1"/>
  <c r="E113" i="9"/>
  <c r="B113" i="9" s="1"/>
  <c r="E115" i="9"/>
  <c r="B115" i="9" s="1"/>
  <c r="E117" i="9"/>
  <c r="B117" i="9" s="1"/>
  <c r="E119" i="9"/>
  <c r="B119" i="9" s="1"/>
  <c r="E121" i="9"/>
  <c r="B121" i="9" s="1"/>
  <c r="E123" i="9"/>
  <c r="B123" i="9" s="1"/>
  <c r="E125" i="9"/>
  <c r="B125" i="9" s="1"/>
  <c r="E129" i="9"/>
  <c r="B129" i="9" s="1"/>
  <c r="E133" i="9"/>
  <c r="B133" i="9" s="1"/>
  <c r="E137" i="9"/>
  <c r="B137" i="9" s="1"/>
  <c r="E141" i="9"/>
  <c r="B141" i="9" s="1"/>
  <c r="E145" i="9"/>
  <c r="B145" i="9" s="1"/>
  <c r="E149" i="9"/>
  <c r="B149" i="9" s="1"/>
  <c r="E153" i="9"/>
  <c r="B153" i="9" s="1"/>
  <c r="E157" i="9"/>
  <c r="B157" i="9" s="1"/>
  <c r="F215" i="9"/>
  <c r="F217" i="9"/>
  <c r="B217" i="9" s="1"/>
  <c r="F219" i="9"/>
  <c r="B219" i="9" s="1"/>
  <c r="F221" i="9"/>
  <c r="F223" i="9"/>
  <c r="F225" i="9"/>
  <c r="B225" i="9" s="1"/>
  <c r="F227" i="9"/>
  <c r="F229" i="9"/>
  <c r="F231" i="9"/>
  <c r="B231" i="9" s="1"/>
  <c r="F233" i="9"/>
  <c r="B233" i="9" s="1"/>
  <c r="F235" i="9"/>
  <c r="F237" i="9"/>
  <c r="F239" i="9"/>
  <c r="F241" i="9"/>
  <c r="B241" i="9" s="1"/>
  <c r="F243" i="9"/>
  <c r="F245" i="9"/>
  <c r="F247" i="9"/>
  <c r="F249" i="9"/>
  <c r="B249" i="9" s="1"/>
  <c r="F251" i="9"/>
  <c r="F253" i="9"/>
  <c r="F255" i="9"/>
  <c r="F257" i="9"/>
  <c r="B257" i="9" s="1"/>
  <c r="F259" i="9"/>
  <c r="F261" i="9"/>
  <c r="B261" i="9" s="1"/>
  <c r="F263" i="9"/>
  <c r="F265" i="9"/>
  <c r="F267" i="9"/>
  <c r="F269" i="9"/>
  <c r="F271" i="9"/>
  <c r="E287" i="9"/>
  <c r="B287" i="9" s="1"/>
  <c r="E293" i="9"/>
  <c r="B293" i="9" s="1"/>
  <c r="E297" i="9"/>
  <c r="B297" i="9" s="1"/>
  <c r="E301" i="9"/>
  <c r="B301" i="9" s="1"/>
  <c r="E306" i="9"/>
  <c r="B306" i="9" s="1"/>
  <c r="E308" i="9"/>
  <c r="B308" i="9" s="1"/>
  <c r="G4" i="1"/>
  <c r="G10" i="1"/>
  <c r="G5" i="1"/>
  <c r="G7" i="1"/>
  <c r="G9" i="1"/>
  <c r="G11" i="1"/>
  <c r="G13" i="1"/>
  <c r="G15" i="1"/>
  <c r="G17" i="1"/>
  <c r="G19" i="1"/>
  <c r="G21" i="1"/>
  <c r="G23" i="1"/>
  <c r="G25" i="1"/>
  <c r="G27" i="1"/>
  <c r="G29" i="1"/>
  <c r="G31" i="1"/>
  <c r="G33" i="1"/>
  <c r="G35" i="1"/>
  <c r="G37" i="1"/>
  <c r="G6" i="1"/>
  <c r="G8" i="1"/>
  <c r="G12" i="1"/>
  <c r="G14" i="1"/>
  <c r="G16" i="1"/>
  <c r="G18" i="1"/>
  <c r="G20" i="1"/>
  <c r="G22" i="1"/>
  <c r="G24" i="1"/>
  <c r="G26" i="1"/>
  <c r="G28" i="1"/>
  <c r="G30" i="1"/>
  <c r="G32" i="1"/>
  <c r="G34" i="1"/>
  <c r="G36" i="1"/>
  <c r="G38" i="1"/>
  <c r="G41" i="1"/>
  <c r="G43" i="1"/>
  <c r="G44" i="1"/>
  <c r="G45" i="1"/>
  <c r="G47" i="1"/>
  <c r="G48" i="1"/>
  <c r="G49" i="1"/>
  <c r="G50" i="1"/>
  <c r="G53" i="1"/>
  <c r="G54" i="1"/>
  <c r="G56" i="1"/>
  <c r="G57" i="1"/>
  <c r="G58" i="1"/>
  <c r="G61" i="1"/>
  <c r="G62" i="1"/>
  <c r="G64" i="1"/>
  <c r="G65" i="1"/>
  <c r="G66" i="1"/>
  <c r="G67" i="1"/>
  <c r="G69" i="1"/>
  <c r="G70" i="1"/>
  <c r="G72" i="1"/>
  <c r="G73" i="1"/>
  <c r="G74" i="1"/>
  <c r="G75" i="1"/>
  <c r="G76" i="1"/>
  <c r="G79" i="1"/>
  <c r="G81" i="1"/>
  <c r="G82" i="1"/>
  <c r="G84" i="1"/>
  <c r="G85" i="1"/>
  <c r="G87" i="1"/>
  <c r="G88" i="1"/>
  <c r="G89" i="1"/>
  <c r="G90" i="1"/>
  <c r="G92" i="1"/>
  <c r="G93" i="1"/>
  <c r="G94" i="1"/>
  <c r="G95" i="1"/>
  <c r="G97" i="1"/>
  <c r="G98" i="1"/>
  <c r="G99" i="1"/>
  <c r="G100" i="1"/>
  <c r="G101" i="1"/>
  <c r="G103" i="1"/>
  <c r="G104" i="1"/>
  <c r="G105" i="1"/>
  <c r="G106" i="1"/>
  <c r="G108" i="1"/>
  <c r="G109" i="1"/>
  <c r="G111" i="1"/>
  <c r="G112" i="1"/>
  <c r="G113" i="1"/>
  <c r="G114" i="1"/>
  <c r="G115" i="1"/>
  <c r="G118" i="1"/>
  <c r="G119" i="1"/>
  <c r="G123" i="1"/>
  <c r="G124" i="1"/>
  <c r="G125" i="1"/>
  <c r="G126" i="1"/>
  <c r="G127" i="1"/>
  <c r="G130" i="1"/>
  <c r="G131" i="1"/>
  <c r="G133" i="1"/>
  <c r="G134" i="1"/>
  <c r="G137" i="1"/>
  <c r="G138" i="1"/>
  <c r="G140" i="1"/>
  <c r="G141" i="1"/>
  <c r="G142" i="1"/>
  <c r="G143" i="1"/>
  <c r="G145" i="1"/>
  <c r="G146" i="1"/>
  <c r="G149" i="1"/>
  <c r="G150" i="1"/>
  <c r="G151" i="1"/>
  <c r="G152" i="1"/>
  <c r="G154" i="1"/>
  <c r="G155" i="1"/>
  <c r="G156" i="1"/>
  <c r="G158" i="1"/>
  <c r="G160" i="1"/>
  <c r="G161" i="1"/>
  <c r="G163" i="1"/>
  <c r="G164" i="1"/>
  <c r="G165" i="1"/>
  <c r="G166" i="1"/>
  <c r="G167" i="1"/>
  <c r="G168" i="1"/>
  <c r="G169" i="1"/>
  <c r="G170" i="1"/>
  <c r="G171" i="1"/>
  <c r="G172" i="1"/>
  <c r="G174" i="1"/>
  <c r="G175" i="1"/>
  <c r="G180" i="1"/>
  <c r="G181" i="1"/>
  <c r="G182" i="1"/>
  <c r="G183" i="1"/>
  <c r="G184" i="1"/>
  <c r="G188" i="1"/>
  <c r="G189" i="1"/>
  <c r="G191" i="1"/>
  <c r="G193" i="1"/>
  <c r="G194" i="1"/>
  <c r="G196" i="1"/>
  <c r="G199" i="1"/>
  <c r="G200" i="1"/>
  <c r="G201" i="1"/>
  <c r="G202" i="1"/>
  <c r="G203" i="1"/>
  <c r="G204" i="1"/>
  <c r="G206" i="1"/>
  <c r="G208" i="1"/>
  <c r="G210" i="1"/>
  <c r="G212" i="1"/>
  <c r="G213" i="1"/>
  <c r="G214" i="1"/>
  <c r="G215" i="1"/>
  <c r="G216" i="1"/>
  <c r="G219" i="1"/>
  <c r="G221" i="1"/>
  <c r="G222" i="1"/>
  <c r="G223" i="1"/>
  <c r="G224" i="1"/>
  <c r="G225" i="1"/>
  <c r="G227" i="1"/>
  <c r="G228" i="1"/>
  <c r="G229" i="1"/>
  <c r="G231" i="1"/>
  <c r="G232" i="1"/>
  <c r="G233" i="1"/>
  <c r="G234" i="1"/>
  <c r="G235" i="1"/>
  <c r="G237" i="1"/>
  <c r="G239" i="1"/>
  <c r="G240" i="1"/>
  <c r="G241" i="1"/>
  <c r="G243" i="1"/>
  <c r="G244" i="1"/>
  <c r="G245" i="1"/>
  <c r="G246" i="1"/>
  <c r="G247" i="1"/>
  <c r="G249" i="1"/>
  <c r="G250" i="1"/>
  <c r="G251" i="1"/>
  <c r="H39" i="1"/>
  <c r="H52" i="1"/>
  <c r="H55" i="1"/>
  <c r="H60" i="1"/>
  <c r="H63" i="1"/>
  <c r="H71" i="1"/>
  <c r="H80" i="1"/>
  <c r="H83" i="1"/>
  <c r="H86" i="1"/>
  <c r="H91" i="1"/>
  <c r="H96" i="1"/>
  <c r="H107" i="1"/>
  <c r="H110" i="1"/>
  <c r="H117" i="1"/>
  <c r="H121" i="1"/>
  <c r="H122" i="1"/>
  <c r="H132" i="1"/>
  <c r="H135" i="1"/>
  <c r="H136" i="1"/>
  <c r="H139" i="1"/>
  <c r="H144" i="1"/>
  <c r="H162" i="1"/>
  <c r="H177" i="1"/>
  <c r="H178" i="1"/>
  <c r="H179" i="1"/>
  <c r="H186" i="1"/>
  <c r="H187" i="1"/>
  <c r="H190" i="1"/>
  <c r="H198" i="1"/>
  <c r="H218" i="1"/>
  <c r="H242" i="1"/>
  <c r="H252" i="1"/>
  <c r="H253" i="1"/>
  <c r="H254" i="1"/>
  <c r="H255" i="1"/>
  <c r="H256" i="1"/>
  <c r="H257" i="1"/>
  <c r="H258"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H295" i="1"/>
  <c r="H296" i="1"/>
  <c r="H297" i="1"/>
  <c r="H298" i="1"/>
  <c r="H299" i="1"/>
  <c r="H300" i="1"/>
  <c r="H301" i="1"/>
  <c r="H302" i="1"/>
  <c r="H303" i="1"/>
  <c r="H304" i="1"/>
  <c r="H305"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7" i="1"/>
  <c r="H348" i="1"/>
  <c r="H349" i="1"/>
  <c r="H350" i="1"/>
  <c r="H351" i="1"/>
  <c r="H352" i="1"/>
  <c r="H353" i="1"/>
  <c r="H354" i="1"/>
  <c r="H355" i="1"/>
  <c r="H356" i="1"/>
  <c r="H357"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2" i="1"/>
  <c r="H393" i="1"/>
  <c r="H394" i="1"/>
  <c r="H395" i="1"/>
  <c r="H396" i="1"/>
  <c r="H397" i="1"/>
  <c r="H398" i="1"/>
  <c r="H399" i="1"/>
  <c r="H400" i="1"/>
  <c r="H401" i="1"/>
  <c r="H404" i="1"/>
  <c r="H405" i="1"/>
  <c r="H406" i="1"/>
  <c r="H411" i="1"/>
  <c r="H412" i="1"/>
  <c r="H413"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4" i="1"/>
  <c r="H455" i="1"/>
  <c r="H456" i="1"/>
  <c r="H457" i="1"/>
  <c r="H458" i="1"/>
  <c r="H459" i="1"/>
  <c r="H460" i="1"/>
  <c r="H461" i="1"/>
  <c r="H462" i="1"/>
  <c r="H463" i="1"/>
  <c r="H464" i="1"/>
  <c r="H465" i="1"/>
  <c r="H467" i="1"/>
  <c r="H468" i="1"/>
  <c r="H469" i="1"/>
  <c r="H470" i="1"/>
  <c r="H471" i="1"/>
  <c r="H472" i="1"/>
  <c r="H473" i="1"/>
  <c r="H474" i="1"/>
  <c r="H475" i="1"/>
  <c r="H476" i="1"/>
  <c r="H477"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10" i="1"/>
  <c r="H511" i="1"/>
  <c r="H512" i="1"/>
  <c r="H513" i="1"/>
  <c r="H514" i="1"/>
  <c r="H515" i="1"/>
  <c r="H516" i="1"/>
  <c r="H517" i="1"/>
  <c r="H518" i="1"/>
  <c r="H519" i="1"/>
  <c r="H520" i="1"/>
  <c r="H521"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2" i="1"/>
  <c r="H563" i="1"/>
  <c r="H564" i="1"/>
  <c r="H565" i="1"/>
  <c r="H566" i="1"/>
  <c r="H567" i="1"/>
  <c r="H568" i="1"/>
  <c r="H569" i="1"/>
  <c r="H570" i="1"/>
  <c r="H571" i="1"/>
  <c r="H572" i="1"/>
  <c r="H573" i="1"/>
  <c r="H575" i="1"/>
  <c r="H576" i="1"/>
  <c r="H577" i="1"/>
  <c r="H578" i="1"/>
  <c r="H579" i="1"/>
  <c r="H580" i="1"/>
  <c r="H581" i="1"/>
  <c r="H582" i="1"/>
  <c r="H583" i="1"/>
  <c r="H584" i="1"/>
  <c r="H585" i="1"/>
  <c r="H586"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20" i="1"/>
  <c r="H621" i="1"/>
  <c r="H622" i="1"/>
  <c r="H623" i="1"/>
  <c r="H624" i="1"/>
  <c r="H625" i="1"/>
  <c r="H626" i="1"/>
  <c r="H627" i="1"/>
  <c r="H628" i="1"/>
  <c r="H631" i="1"/>
  <c r="H632" i="1"/>
  <c r="H638"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H721" i="1"/>
  <c r="G1255" i="1"/>
  <c r="H125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H1116" i="1"/>
  <c r="G1116" i="1"/>
  <c r="G1118" i="1"/>
  <c r="G1120" i="1"/>
  <c r="G1122" i="1"/>
  <c r="G1126" i="1"/>
  <c r="G1128" i="1"/>
  <c r="G1130" i="1"/>
  <c r="G1132" i="1"/>
  <c r="G1134" i="1"/>
  <c r="G1136" i="1"/>
  <c r="G1138" i="1"/>
  <c r="G1140" i="1"/>
  <c r="G1142" i="1"/>
  <c r="G1144" i="1"/>
  <c r="G1146" i="1"/>
  <c r="G1148" i="1"/>
  <c r="G1150"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4" i="1"/>
  <c r="G1226" i="1"/>
  <c r="G1228" i="1"/>
  <c r="G1230" i="1"/>
  <c r="G1232" i="1"/>
  <c r="G1234" i="1"/>
  <c r="G1236" i="1"/>
  <c r="G1238" i="1"/>
  <c r="G1240" i="1"/>
  <c r="G1242" i="1"/>
  <c r="G1244" i="1"/>
  <c r="G1246" i="1"/>
  <c r="G1248" i="1"/>
  <c r="G1250" i="1"/>
  <c r="G1252" i="1"/>
  <c r="G1254"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7" i="1"/>
  <c r="H1438" i="1"/>
  <c r="H1439" i="1"/>
  <c r="I1439" i="1" s="1"/>
  <c r="J1439" i="1"/>
  <c r="H1440" i="1"/>
  <c r="I1440" i="1" s="1"/>
  <c r="J1440" i="1"/>
  <c r="H1441" i="1"/>
  <c r="I1441" i="1" s="1"/>
  <c r="J1441" i="1"/>
  <c r="H1442" i="1"/>
  <c r="I1442" i="1" s="1"/>
  <c r="J1442" i="1"/>
  <c r="H1443" i="1"/>
  <c r="I1443" i="1" s="1"/>
  <c r="J1443" i="1"/>
  <c r="H1444" i="1"/>
  <c r="I1444" i="1" s="1"/>
  <c r="J1444" i="1"/>
  <c r="H1445" i="1"/>
  <c r="H1480" i="1"/>
  <c r="G1483" i="1"/>
  <c r="G1485" i="1"/>
  <c r="G1487" i="1"/>
  <c r="G1489" i="1"/>
  <c r="G1491" i="1"/>
  <c r="G1493" i="1"/>
  <c r="G1495" i="1"/>
  <c r="G1497" i="1"/>
  <c r="G1499" i="1"/>
  <c r="G1501" i="1"/>
  <c r="G1503" i="1"/>
  <c r="G1505" i="1"/>
  <c r="G1507" i="1"/>
  <c r="G1509" i="1"/>
  <c r="G1511" i="1"/>
  <c r="G1513" i="1"/>
  <c r="G1515" i="1"/>
  <c r="G1519" i="1"/>
  <c r="G1521" i="1"/>
  <c r="G1523" i="1"/>
  <c r="G1525" i="1"/>
  <c r="G1527" i="1"/>
  <c r="G1529" i="1"/>
  <c r="G1531" i="1"/>
  <c r="G1533" i="1"/>
  <c r="G1535" i="1"/>
  <c r="G1537" i="1"/>
  <c r="G1539" i="1"/>
  <c r="G1541" i="1"/>
  <c r="G1543" i="1"/>
  <c r="G1545" i="1"/>
  <c r="G1547" i="1"/>
  <c r="G1549" i="1"/>
  <c r="G1551" i="1"/>
  <c r="G1553" i="1"/>
  <c r="G1555" i="1"/>
  <c r="G1557" i="1"/>
  <c r="G1559" i="1"/>
  <c r="G1561" i="1"/>
  <c r="G1563" i="1"/>
  <c r="G1565" i="1"/>
  <c r="G1567" i="1"/>
  <c r="G1569" i="1"/>
  <c r="G1571" i="1"/>
  <c r="G1573" i="1"/>
  <c r="F8" i="4"/>
  <c r="E141" i="6"/>
  <c r="G1445" i="1"/>
  <c r="H1446" i="1"/>
  <c r="I1446" i="1" s="1"/>
  <c r="H1447" i="1"/>
  <c r="I1447" i="1" s="1"/>
  <c r="H1448" i="1"/>
  <c r="I1448" i="1" s="1"/>
  <c r="H1449" i="1"/>
  <c r="I1449" i="1" s="1"/>
  <c r="H1450" i="1"/>
  <c r="I1450" i="1" s="1"/>
  <c r="H1451" i="1"/>
  <c r="I1451" i="1" s="1"/>
  <c r="H1452" i="1"/>
  <c r="I1452" i="1" s="1"/>
  <c r="H1455" i="1"/>
  <c r="I1455" i="1" s="1"/>
  <c r="H1456" i="1"/>
  <c r="I1456" i="1" s="1"/>
  <c r="H1457" i="1"/>
  <c r="I1457" i="1" s="1"/>
  <c r="H1458" i="1"/>
  <c r="I1458" i="1" s="1"/>
  <c r="H1459" i="1"/>
  <c r="I1459" i="1" s="1"/>
  <c r="H1460" i="1"/>
  <c r="I1460" i="1" s="1"/>
  <c r="H1462" i="1"/>
  <c r="I1462" i="1" s="1"/>
  <c r="H1463" i="1"/>
  <c r="I1463" i="1" s="1"/>
  <c r="H1464" i="1"/>
  <c r="I1464" i="1" s="1"/>
  <c r="H1465" i="1"/>
  <c r="I1465" i="1" s="1"/>
  <c r="H1466" i="1"/>
  <c r="I1466" i="1" s="1"/>
  <c r="H1467" i="1"/>
  <c r="I1467" i="1" s="1"/>
  <c r="H1468" i="1"/>
  <c r="I1468" i="1" s="1"/>
  <c r="H1471" i="1"/>
  <c r="I1471" i="1" s="1"/>
  <c r="H1472" i="1"/>
  <c r="I1472" i="1" s="1"/>
  <c r="H1473" i="1"/>
  <c r="I1473" i="1" s="1"/>
  <c r="H1474" i="1"/>
  <c r="I1474" i="1" s="1"/>
  <c r="H1476" i="1"/>
  <c r="I1476" i="1" s="1"/>
  <c r="H1477" i="1"/>
  <c r="I1477" i="1" s="1"/>
  <c r="H1478" i="1"/>
  <c r="I1478" i="1" s="1"/>
  <c r="H1479" i="1"/>
  <c r="I1479" i="1" s="1"/>
  <c r="D44" i="4"/>
  <c r="D50" i="4"/>
  <c r="D82" i="4"/>
  <c r="D106" i="4"/>
  <c r="D124" i="4"/>
  <c r="D152" i="4"/>
  <c r="D196" i="4"/>
  <c r="D224" i="4"/>
  <c r="D252" i="4"/>
  <c r="D299" i="4"/>
  <c r="D311" i="4"/>
  <c r="D351" i="4"/>
  <c r="D363" i="4"/>
  <c r="F417" i="4"/>
  <c r="D472" i="4"/>
  <c r="D484" i="4"/>
  <c r="D580" i="4"/>
  <c r="D528" i="4" s="1"/>
  <c r="D12" i="5"/>
  <c r="D78" i="5"/>
  <c r="E87" i="5"/>
  <c r="D1065" i="1" s="1"/>
  <c r="H1065" i="1" s="1"/>
  <c r="E289" i="9"/>
  <c r="B289" i="9" s="1"/>
  <c r="F88" i="5"/>
  <c r="D118" i="5"/>
  <c r="D134" i="5"/>
  <c r="D146" i="5"/>
  <c r="E176" i="5"/>
  <c r="D177" i="5"/>
  <c r="D245" i="5"/>
  <c r="D114" i="6"/>
  <c r="G315" i="9"/>
  <c r="E315" i="9" s="1"/>
  <c r="B215" i="9"/>
  <c r="B221" i="9"/>
  <c r="B223" i="9"/>
  <c r="B227" i="9"/>
  <c r="B229" i="9"/>
  <c r="B235" i="9"/>
  <c r="B237" i="9"/>
  <c r="B239" i="9"/>
  <c r="B243" i="9"/>
  <c r="B245" i="9"/>
  <c r="B247" i="9"/>
  <c r="B251" i="9"/>
  <c r="B253" i="9"/>
  <c r="B255" i="9"/>
  <c r="B259" i="9"/>
  <c r="B263" i="9"/>
  <c r="B265" i="9"/>
  <c r="B267" i="9"/>
  <c r="B269" i="9"/>
  <c r="B271"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G280" i="9"/>
  <c r="E280" i="9" s="1"/>
  <c r="B280" i="9" s="1"/>
  <c r="G279" i="9"/>
  <c r="E279" i="9" s="1"/>
  <c r="B279" i="9" s="1"/>
  <c r="M213" i="9"/>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F416" i="4"/>
  <c r="F603" i="4"/>
  <c r="F149" i="5"/>
  <c r="E309" i="9"/>
  <c r="B309" i="9" s="1"/>
  <c r="F190" i="5"/>
  <c r="F206" i="5"/>
  <c r="G317" i="9"/>
  <c r="E317" i="9" s="1"/>
  <c r="F5" i="6"/>
  <c r="D141" i="6"/>
  <c r="I10" i="9"/>
  <c r="D42" i="8" l="1"/>
  <c r="G1481" i="1"/>
  <c r="G312" i="9"/>
  <c r="E312" i="9" s="1"/>
  <c r="B312" i="9" s="1"/>
  <c r="E528" i="4"/>
  <c r="D522" i="1" s="1"/>
  <c r="G523" i="1"/>
  <c r="E350" i="4"/>
  <c r="D345" i="1" s="1"/>
  <c r="D346" i="1"/>
  <c r="E298" i="4"/>
  <c r="H159" i="1"/>
  <c r="F163" i="4"/>
  <c r="E151" i="4"/>
  <c r="I17" i="3" s="1"/>
  <c r="H310" i="9"/>
  <c r="E310" i="9" s="1"/>
  <c r="B310" i="9" s="1"/>
  <c r="D1183" i="1"/>
  <c r="E420" i="4"/>
  <c r="D415" i="1"/>
  <c r="F567" i="4"/>
  <c r="C561" i="1"/>
  <c r="I20" i="3"/>
  <c r="D985" i="1"/>
  <c r="H24" i="3"/>
  <c r="C1299" i="1"/>
  <c r="F643" i="4"/>
  <c r="C637" i="1"/>
  <c r="D1436" i="1"/>
  <c r="I29" i="3"/>
  <c r="F625" i="4"/>
  <c r="C619" i="1"/>
  <c r="F89" i="6"/>
  <c r="C1383" i="1"/>
  <c r="F593" i="4"/>
  <c r="C587" i="1"/>
  <c r="F396" i="4"/>
  <c r="C391" i="1"/>
  <c r="F35" i="6"/>
  <c r="H25" i="3"/>
  <c r="C1329" i="1"/>
  <c r="F459" i="4"/>
  <c r="C453" i="1"/>
  <c r="F263" i="4"/>
  <c r="D1299" i="1"/>
  <c r="I24" i="3"/>
  <c r="F515" i="4"/>
  <c r="C509" i="1"/>
  <c r="E6" i="4"/>
  <c r="E412" i="4" s="1"/>
  <c r="D3" i="1"/>
  <c r="F133" i="4"/>
  <c r="C129" i="1"/>
  <c r="F215" i="4"/>
  <c r="C211" i="1"/>
  <c r="I30" i="3"/>
  <c r="D1453" i="1"/>
  <c r="I27" i="3"/>
  <c r="D1408" i="1"/>
  <c r="F7" i="4"/>
  <c r="E165" i="9"/>
  <c r="B165" i="9" s="1"/>
  <c r="F141" i="6"/>
  <c r="H28" i="3"/>
  <c r="C1435" i="1"/>
  <c r="B315" i="9"/>
  <c r="E314" i="9"/>
  <c r="I10" i="3" s="1"/>
  <c r="F245" i="5"/>
  <c r="C1222" i="1"/>
  <c r="G307" i="9"/>
  <c r="E307" i="9" s="1"/>
  <c r="B307" i="9" s="1"/>
  <c r="D176" i="5"/>
  <c r="F177" i="5"/>
  <c r="C1154" i="1"/>
  <c r="F146" i="5"/>
  <c r="C1124" i="1"/>
  <c r="F118" i="5"/>
  <c r="C1096" i="1"/>
  <c r="F78" i="5"/>
  <c r="C1056" i="1"/>
  <c r="D7" i="5"/>
  <c r="F12" i="5"/>
  <c r="C990" i="1"/>
  <c r="C522" i="1"/>
  <c r="F472" i="4"/>
  <c r="C466" i="1"/>
  <c r="D350" i="4"/>
  <c r="F351" i="4"/>
  <c r="C346" i="1"/>
  <c r="D298" i="4"/>
  <c r="F299" i="4"/>
  <c r="C294" i="1"/>
  <c r="F224" i="4"/>
  <c r="C220" i="1"/>
  <c r="G21" i="9"/>
  <c r="D151" i="4"/>
  <c r="H21" i="9"/>
  <c r="F152" i="4"/>
  <c r="C148" i="1"/>
  <c r="F106" i="4"/>
  <c r="C102" i="1"/>
  <c r="F50" i="4"/>
  <c r="C46" i="1"/>
  <c r="I28" i="3"/>
  <c r="D1435" i="1"/>
  <c r="E407" i="4"/>
  <c r="D402" i="1" s="1"/>
  <c r="D293" i="1"/>
  <c r="E166" i="9"/>
  <c r="B166" i="9" s="1"/>
  <c r="F213" i="9"/>
  <c r="B213" i="9" s="1"/>
  <c r="B317" i="9"/>
  <c r="E316" i="9"/>
  <c r="F114" i="6"/>
  <c r="H27" i="3"/>
  <c r="C1408" i="1"/>
  <c r="E175" i="5"/>
  <c r="D1152" i="1" s="1"/>
  <c r="I22" i="3"/>
  <c r="D1153" i="1"/>
  <c r="F134" i="5"/>
  <c r="C1112" i="1"/>
  <c r="F580" i="4"/>
  <c r="C574" i="1"/>
  <c r="F484" i="4"/>
  <c r="C478" i="1"/>
  <c r="F363" i="4"/>
  <c r="C358" i="1"/>
  <c r="F311" i="4"/>
  <c r="C306" i="1"/>
  <c r="F252" i="4"/>
  <c r="C248" i="1"/>
  <c r="F196" i="4"/>
  <c r="C192" i="1"/>
  <c r="F124" i="4"/>
  <c r="C120" i="1"/>
  <c r="F82" i="4"/>
  <c r="C78" i="1"/>
  <c r="F44" i="4"/>
  <c r="C40" i="1"/>
  <c r="G313" i="9"/>
  <c r="E313" i="9" s="1"/>
  <c r="B313" i="9" s="1"/>
  <c r="K1450" i="9"/>
  <c r="C1517" i="1"/>
  <c r="I34" i="3"/>
  <c r="D237" i="5"/>
  <c r="D68" i="5"/>
  <c r="D420" i="4"/>
  <c r="D636" i="4" s="1"/>
  <c r="E68" i="5"/>
  <c r="E408" i="4"/>
  <c r="D403" i="1" s="1"/>
  <c r="H19" i="9"/>
  <c r="E19" i="9" s="1"/>
  <c r="B19" i="9" s="1"/>
  <c r="D6" i="4"/>
  <c r="G1065" i="1"/>
  <c r="E289" i="4" l="1"/>
  <c r="F528" i="4"/>
  <c r="D147" i="1"/>
  <c r="H1453" i="1"/>
  <c r="G1453" i="1"/>
  <c r="H129" i="1"/>
  <c r="G129" i="1"/>
  <c r="G509" i="1"/>
  <c r="H509" i="1"/>
  <c r="G587" i="1"/>
  <c r="H587" i="1"/>
  <c r="G619" i="1"/>
  <c r="H619" i="1"/>
  <c r="G637" i="1"/>
  <c r="H637" i="1"/>
  <c r="G415" i="1"/>
  <c r="H415" i="1"/>
  <c r="G453" i="1"/>
  <c r="H453" i="1"/>
  <c r="E635" i="4"/>
  <c r="D629" i="1" s="1"/>
  <c r="D414" i="1"/>
  <c r="E636" i="4"/>
  <c r="D630" i="1" s="1"/>
  <c r="H211" i="1"/>
  <c r="G211" i="1"/>
  <c r="H3" i="1"/>
  <c r="G3" i="1"/>
  <c r="G391" i="1"/>
  <c r="H391" i="1"/>
  <c r="G1383" i="1"/>
  <c r="H1383" i="1"/>
  <c r="G1299" i="1"/>
  <c r="H1299" i="1"/>
  <c r="G561" i="1"/>
  <c r="H561" i="1"/>
  <c r="H1183" i="1"/>
  <c r="G1183" i="1"/>
  <c r="I16" i="3"/>
  <c r="D2" i="1"/>
  <c r="G1329" i="1"/>
  <c r="H1329" i="1"/>
  <c r="H1436" i="1"/>
  <c r="G1436" i="1"/>
  <c r="E311" i="9"/>
  <c r="C630" i="1"/>
  <c r="H1517" i="1"/>
  <c r="G1517" i="1"/>
  <c r="H11" i="3"/>
  <c r="H40" i="1"/>
  <c r="G40" i="1"/>
  <c r="H78" i="1"/>
  <c r="G78" i="1"/>
  <c r="H120" i="1"/>
  <c r="G120" i="1"/>
  <c r="G192" i="1"/>
  <c r="H192" i="1"/>
  <c r="H248" i="1"/>
  <c r="G248" i="1"/>
  <c r="G306" i="1"/>
  <c r="H306" i="1"/>
  <c r="G358" i="1"/>
  <c r="H358" i="1"/>
  <c r="G478" i="1"/>
  <c r="H478" i="1"/>
  <c r="G574" i="1"/>
  <c r="H574" i="1"/>
  <c r="G1112" i="1"/>
  <c r="H1112" i="1"/>
  <c r="D289" i="4"/>
  <c r="F151" i="4"/>
  <c r="H17" i="3"/>
  <c r="C147" i="1"/>
  <c r="H220" i="1"/>
  <c r="G220" i="1"/>
  <c r="G294" i="1"/>
  <c r="H294" i="1"/>
  <c r="F298" i="4"/>
  <c r="D407" i="4"/>
  <c r="C293" i="1"/>
  <c r="G466" i="1"/>
  <c r="H466" i="1"/>
  <c r="G522" i="1"/>
  <c r="H522" i="1"/>
  <c r="G1056" i="1"/>
  <c r="H1056" i="1"/>
  <c r="G1096" i="1"/>
  <c r="H1096" i="1"/>
  <c r="H1124" i="1"/>
  <c r="G1124" i="1"/>
  <c r="H1154" i="1"/>
  <c r="G1154" i="1"/>
  <c r="F176" i="5"/>
  <c r="D175" i="5"/>
  <c r="H22" i="3"/>
  <c r="C1153" i="1"/>
  <c r="H1222" i="1"/>
  <c r="G1222" i="1"/>
  <c r="G1435" i="1"/>
  <c r="H1435" i="1"/>
  <c r="D412" i="4"/>
  <c r="D290" i="4"/>
  <c r="F6" i="4"/>
  <c r="H16" i="3"/>
  <c r="C2" i="1"/>
  <c r="E639" i="4"/>
  <c r="D407" i="1"/>
  <c r="I21" i="3"/>
  <c r="D1046" i="1"/>
  <c r="E6" i="5"/>
  <c r="F68" i="5"/>
  <c r="H21" i="3"/>
  <c r="C1046" i="1"/>
  <c r="D635" i="4"/>
  <c r="F420" i="4"/>
  <c r="C414" i="1"/>
  <c r="F237" i="5"/>
  <c r="H23" i="3"/>
  <c r="C1214" i="1"/>
  <c r="E413" i="4"/>
  <c r="E291" i="4"/>
  <c r="D287" i="1" s="1"/>
  <c r="D285" i="1"/>
  <c r="E290" i="4"/>
  <c r="D286" i="1" s="1"/>
  <c r="G1408" i="1"/>
  <c r="H1408" i="1"/>
  <c r="H9" i="3"/>
  <c r="H46" i="1"/>
  <c r="G46" i="1"/>
  <c r="H102" i="1"/>
  <c r="G102" i="1"/>
  <c r="H148" i="1"/>
  <c r="G148" i="1"/>
  <c r="G346" i="1"/>
  <c r="H346" i="1"/>
  <c r="D408" i="4"/>
  <c r="F350" i="4"/>
  <c r="C345" i="1"/>
  <c r="G990" i="1"/>
  <c r="H990" i="1"/>
  <c r="F7" i="5"/>
  <c r="D6" i="5"/>
  <c r="H20" i="3"/>
  <c r="C985" i="1"/>
  <c r="E21" i="9"/>
  <c r="F636" i="4" l="1"/>
  <c r="G284" i="9"/>
  <c r="E284" i="9" s="1"/>
  <c r="B284" i="9" s="1"/>
  <c r="G278" i="9"/>
  <c r="F6" i="5"/>
  <c r="C984" i="1"/>
  <c r="G345" i="1"/>
  <c r="H345" i="1"/>
  <c r="H1214" i="1"/>
  <c r="G1214" i="1"/>
  <c r="D633" i="1"/>
  <c r="F290" i="4"/>
  <c r="C286" i="1"/>
  <c r="F407" i="4"/>
  <c r="C402" i="1"/>
  <c r="H147" i="1"/>
  <c r="G147" i="1"/>
  <c r="N3" i="9"/>
  <c r="I11" i="3"/>
  <c r="G985" i="1"/>
  <c r="H985" i="1"/>
  <c r="F408" i="4"/>
  <c r="C403" i="1"/>
  <c r="G1046" i="1"/>
  <c r="H1046" i="1"/>
  <c r="B21" i="9"/>
  <c r="K3" i="9"/>
  <c r="I9" i="3"/>
  <c r="E640" i="4"/>
  <c r="E641" i="4" s="1"/>
  <c r="E415" i="4"/>
  <c r="D410" i="1" s="1"/>
  <c r="D408" i="1"/>
  <c r="G414" i="1"/>
  <c r="H414" i="1"/>
  <c r="F635" i="4"/>
  <c r="C629" i="1"/>
  <c r="H278" i="9"/>
  <c r="D984" i="1"/>
  <c r="H2" i="1"/>
  <c r="G2" i="1"/>
  <c r="D639" i="4"/>
  <c r="F412" i="4"/>
  <c r="C407" i="1"/>
  <c r="H1153" i="1"/>
  <c r="G1153" i="1"/>
  <c r="F175" i="5"/>
  <c r="C1152" i="1"/>
  <c r="G293" i="1"/>
  <c r="H293" i="1"/>
  <c r="D291" i="4"/>
  <c r="F289" i="4"/>
  <c r="D413" i="4"/>
  <c r="D414" i="4" s="1"/>
  <c r="C285" i="1"/>
  <c r="G630" i="1"/>
  <c r="H630" i="1"/>
  <c r="E414" i="4"/>
  <c r="D409" i="1" s="1"/>
  <c r="D635" i="1" l="1"/>
  <c r="G285" i="1"/>
  <c r="H285" i="1"/>
  <c r="H1152" i="1"/>
  <c r="G1152" i="1"/>
  <c r="G407" i="1"/>
  <c r="H407" i="1"/>
  <c r="F414" i="4"/>
  <c r="C409" i="1"/>
  <c r="G403" i="1"/>
  <c r="H403" i="1"/>
  <c r="D640" i="4"/>
  <c r="D641" i="4" s="1"/>
  <c r="D415" i="4"/>
  <c r="F413" i="4"/>
  <c r="C408" i="1"/>
  <c r="F291" i="4"/>
  <c r="C287" i="1"/>
  <c r="F639" i="4"/>
  <c r="C633" i="1"/>
  <c r="G629" i="1"/>
  <c r="H629" i="1"/>
  <c r="E642" i="4"/>
  <c r="E645" i="4" s="1"/>
  <c r="D634" i="1"/>
  <c r="G402" i="1"/>
  <c r="H402" i="1"/>
  <c r="G286" i="1"/>
  <c r="H286" i="1"/>
  <c r="H8" i="3"/>
  <c r="G984" i="1"/>
  <c r="H984" i="1"/>
  <c r="E278" i="9"/>
  <c r="I18" i="3" l="1"/>
  <c r="D639" i="1"/>
  <c r="M3" i="9"/>
  <c r="E646" i="4"/>
  <c r="D636" i="1"/>
  <c r="G287" i="1"/>
  <c r="H287" i="1"/>
  <c r="G408" i="1"/>
  <c r="H408" i="1"/>
  <c r="F415" i="4"/>
  <c r="C410" i="1"/>
  <c r="B278" i="9"/>
  <c r="E277" i="9"/>
  <c r="I8" i="3" s="1"/>
  <c r="G633" i="1"/>
  <c r="H633" i="1"/>
  <c r="F641" i="4"/>
  <c r="C635" i="1"/>
  <c r="D642" i="4"/>
  <c r="F640" i="4"/>
  <c r="C634" i="1"/>
  <c r="G409" i="1"/>
  <c r="H409" i="1"/>
  <c r="I19" i="3" l="1"/>
  <c r="D640" i="1"/>
  <c r="G634" i="1"/>
  <c r="H634" i="1"/>
  <c r="D646" i="4"/>
  <c r="F642" i="4"/>
  <c r="C636" i="1"/>
  <c r="G276" i="9"/>
  <c r="E276" i="9" s="1"/>
  <c r="B276" i="9" s="1"/>
  <c r="G410" i="1"/>
  <c r="H410" i="1"/>
  <c r="G635" i="1"/>
  <c r="H635" i="1"/>
  <c r="D645" i="4"/>
  <c r="F645" i="4" l="1"/>
  <c r="H18" i="3"/>
  <c r="C639" i="1"/>
  <c r="G636" i="1"/>
  <c r="H636" i="1"/>
  <c r="H7" i="3"/>
  <c r="F646" i="4"/>
  <c r="H19" i="3"/>
  <c r="C640" i="1"/>
  <c r="G640" i="1" l="1"/>
  <c r="H640" i="1"/>
  <c r="G639" i="1"/>
  <c r="H639" i="1"/>
  <c r="J3" i="9"/>
  <c r="H274" i="9" l="1"/>
  <c r="M272" i="9"/>
  <c r="G274" i="9"/>
  <c r="L272" i="9"/>
  <c r="G18" i="9"/>
  <c r="H18" i="9"/>
  <c r="I5" i="9"/>
  <c r="J6" i="9"/>
  <c r="K7" i="9"/>
  <c r="I9" i="9"/>
  <c r="J10" i="9"/>
  <c r="K11" i="9"/>
  <c r="I13" i="9"/>
  <c r="L15" i="9"/>
  <c r="M16" i="9"/>
  <c r="J17" i="9"/>
  <c r="J5" i="9"/>
  <c r="K6" i="9"/>
  <c r="I8" i="9"/>
  <c r="J9" i="9"/>
  <c r="K10" i="9"/>
  <c r="I12" i="9"/>
  <c r="J13" i="9"/>
  <c r="M15" i="9"/>
  <c r="L16" i="9"/>
  <c r="I17" i="9"/>
  <c r="K13" i="9"/>
  <c r="K5" i="9"/>
  <c r="I7" i="9"/>
  <c r="J8" i="9"/>
  <c r="K9" i="9"/>
  <c r="I11" i="9"/>
  <c r="J12" i="9"/>
  <c r="G15" i="9"/>
  <c r="H16" i="9"/>
  <c r="H17" i="9"/>
  <c r="I6" i="9"/>
  <c r="J7" i="9"/>
  <c r="K8" i="9"/>
  <c r="J11" i="9"/>
  <c r="K12" i="9"/>
  <c r="H15" i="9"/>
  <c r="G16" i="9"/>
  <c r="G17" i="9"/>
  <c r="E17" i="9" l="1"/>
  <c r="B17" i="9" s="1"/>
  <c r="F272" i="9"/>
  <c r="F20" i="9" s="1"/>
  <c r="E274" i="9"/>
  <c r="E20" i="9" s="1"/>
  <c r="I7" i="3" s="1"/>
  <c r="E16" i="9"/>
  <c r="E12" i="9"/>
  <c r="B12" i="9" s="1"/>
  <c r="F16" i="9"/>
  <c r="E11" i="9"/>
  <c r="B11" i="9" s="1"/>
  <c r="F15" i="9"/>
  <c r="E6" i="9"/>
  <c r="B6" i="9" s="1"/>
  <c r="E7" i="9"/>
  <c r="B7" i="9" s="1"/>
  <c r="E8" i="9"/>
  <c r="B8" i="9" s="1"/>
  <c r="E13" i="9"/>
  <c r="B13" i="9" s="1"/>
  <c r="E10" i="9"/>
  <c r="B10" i="9" s="1"/>
  <c r="E5" i="9"/>
  <c r="E18" i="9"/>
  <c r="B18" i="9" s="1"/>
  <c r="E15" i="9"/>
  <c r="E9" i="9"/>
  <c r="B9" i="9" s="1"/>
  <c r="B274" i="9" l="1"/>
  <c r="F14" i="9"/>
  <c r="F3" i="9" s="1"/>
  <c r="B272" i="9"/>
  <c r="B16" i="9"/>
  <c r="B15" i="9"/>
  <c r="E14" i="9"/>
  <c r="B5" i="9"/>
  <c r="E4"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<sst xmlns="http://schemas.openxmlformats.org/spreadsheetml/2006/main" count="4360" uniqueCount="3422">
  <si>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</si>
  <si>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</si>
  <si>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</si>
  <si>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</si>
  <si>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</si>
  <si>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</si>
  <si>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</si>
  <si>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</si>
  <si>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</si>
  <si>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</si>
  <si>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</si>
  <si>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</si>
  <si>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</si>
  <si>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</si>
  <si>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</si>
  <si>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</si>
  <si>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</si>
  <si>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</si>
  <si>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</si>
  <si>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</si>
  <si>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</si>
  <si>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</si>
  <si>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</si>
  <si>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</si>
  <si>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</si>
  <si>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</si>
  <si>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</si>
  <si>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</si>
  <si>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</si>
  <si>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</si>
  <si>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</si>
  <si>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MIHOVLJAN</t>
  </si>
  <si>
    <t>BILANCA</t>
  </si>
  <si>
    <t>RAS funkcijski</t>
  </si>
  <si>
    <t>Razina:</t>
  </si>
  <si>
    <t>22</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</si>
  <si>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</si>
  <si>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</si>
  <si>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</si>
  <si>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</si>
  <si>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</si>
  <si>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</si>
  <si>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</si>
  <si>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</si>
  <si>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</si>
  <si>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</si>
  <si>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</si>
  <si>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</si>
  <si>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</si>
  <si>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37695 - OPĆINA MIHOVLJAN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</si>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</sst>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607842.02000000014</v>
      </c>
      <c r="D2" s="6">
        <f>'PR-RAS'!E6</f>
        <v>550017.91</v>
      </c>
      <c r="E2" s="6">
        <v>0</v>
      </c>
      <c r="F2" s="6">
        <v>0</v>
      </c>
      <c r="G2" s="7">
        <f t="shared" ref="G2:G264" si="0">(B2/1000)*(C2*1+D2*2)</f>
        <v>1707.8778400000003</v>
      </c>
      <c r="H2" s="7">
        <f t="shared" ref="H2:H264" si="1">ABS(C2-ROUND(C2,0))+ABS(D2-ROUND(D2,0))</f>
        <v>0.11000000010244548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326851.69000000006</v>
      </c>
      <c r="D3" s="1">
        <f>'PR-RAS'!E7</f>
        <v>345291.73000000004</v>
      </c>
      <c r="E3" s="1">
        <v>0</v>
      </c>
      <c r="F3" s="1">
        <v>0</v>
      </c>
      <c r="G3" s="2">
        <f t="shared" si="0"/>
        <v>2034.8703000000003</v>
      </c>
      <c r="H3" s="2">
        <f t="shared" si="1"/>
        <v>0.57999999989988282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311496.40000000002</v>
      </c>
      <c r="D4" s="1">
        <f>'PR-RAS'!E8</f>
        <v>327738.65000000002</v>
      </c>
      <c r="E4" s="1">
        <v>0</v>
      </c>
      <c r="F4" s="1">
        <v>0</v>
      </c>
      <c r="G4" s="2">
        <f t="shared" si="0"/>
        <v>2900.9211000000005</v>
      </c>
      <c r="H4" s="2">
        <f t="shared" si="1"/>
        <v>0.75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311496.40000000002</v>
      </c>
      <c r="D5" s="1">
        <f>'PR-RAS'!E9</f>
        <v>327738.65000000002</v>
      </c>
      <c r="E5" s="1">
        <v>0</v>
      </c>
      <c r="F5" s="1">
        <v>0</v>
      </c>
      <c r="G5" s="2">
        <f t="shared" si="0"/>
        <v>3867.8948000000005</v>
      </c>
      <c r="H5" s="2">
        <f t="shared" si="1"/>
        <v>0.75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13793.77</v>
      </c>
      <c r="D19" s="1">
        <f>'PR-RAS'!E23</f>
        <v>17400.53</v>
      </c>
      <c r="E19" s="1">
        <v>0</v>
      </c>
      <c r="F19" s="1">
        <v>0</v>
      </c>
      <c r="G19" s="2">
        <f t="shared" si="0"/>
        <v>874.70693999999992</v>
      </c>
      <c r="H19" s="2">
        <f t="shared" si="1"/>
        <v>0.7000000000007276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11919.91</v>
      </c>
      <c r="D20" s="1">
        <f>'PR-RAS'!E24</f>
        <v>9627.01</v>
      </c>
      <c r="E20" s="1">
        <v>0</v>
      </c>
      <c r="F20" s="1">
        <v>0</v>
      </c>
      <c r="G20" s="2">
        <f t="shared" si="0"/>
        <v>592.30466999999999</v>
      </c>
      <c r="H20" s="2">
        <f t="shared" si="1"/>
        <v>0.1000000000003638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1873.86</v>
      </c>
      <c r="D23" s="1">
        <f>'PR-RAS'!E27</f>
        <v>7773.52</v>
      </c>
      <c r="E23" s="1">
        <v>0</v>
      </c>
      <c r="F23" s="1">
        <v>0</v>
      </c>
      <c r="G23" s="2">
        <f t="shared" si="0"/>
        <v>383.25979999999998</v>
      </c>
      <c r="H23" s="2">
        <f t="shared" si="1"/>
        <v>0.61999999999966349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1561.52</v>
      </c>
      <c r="D25" s="1">
        <f>'PR-RAS'!E29</f>
        <v>152.55000000000001</v>
      </c>
      <c r="E25" s="1">
        <v>0</v>
      </c>
      <c r="F25" s="1">
        <v>0</v>
      </c>
      <c r="G25" s="2">
        <f t="shared" si="0"/>
        <v>44.798879999999997</v>
      </c>
      <c r="H25" s="2">
        <f t="shared" si="1"/>
        <v>0.93000000000000682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1561.52</v>
      </c>
      <c r="D27" s="1">
        <f>'PR-RAS'!E31</f>
        <v>152.55000000000001</v>
      </c>
      <c r="E27" s="1">
        <v>0</v>
      </c>
      <c r="F27" s="1">
        <v>0</v>
      </c>
      <c r="G27" s="2">
        <f t="shared" si="0"/>
        <v>48.532119999999992</v>
      </c>
      <c r="H27" s="2">
        <f t="shared" si="1"/>
        <v>0.93000000000000682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204124.66999999998</v>
      </c>
      <c r="D46" s="1">
        <f>'PR-RAS'!E50</f>
        <v>144401.01999999999</v>
      </c>
      <c r="E46" s="1">
        <v>0</v>
      </c>
      <c r="F46" s="1">
        <v>0</v>
      </c>
      <c r="G46" s="2">
        <f t="shared" si="0"/>
        <v>22181.701949999999</v>
      </c>
      <c r="H46" s="2">
        <f t="shared" si="1"/>
        <v>0.35000000000582077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204124.66999999998</v>
      </c>
      <c r="D55" s="1">
        <f>'PR-RAS'!E59</f>
        <v>144401.01999999999</v>
      </c>
      <c r="E55" s="1">
        <v>0</v>
      </c>
      <c r="F55" s="1">
        <v>0</v>
      </c>
      <c r="G55" s="2">
        <f t="shared" si="0"/>
        <v>26618.042339999996</v>
      </c>
      <c r="H55" s="2">
        <f t="shared" si="1"/>
        <v>0.35000000000582077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95901.48</v>
      </c>
      <c r="D56" s="1">
        <f>'PR-RAS'!E60</f>
        <v>144401.01999999999</v>
      </c>
      <c r="E56" s="1">
        <v>0</v>
      </c>
      <c r="F56" s="1">
        <v>0</v>
      </c>
      <c r="G56" s="2">
        <f t="shared" si="0"/>
        <v>21158.693599999999</v>
      </c>
      <c r="H56" s="2">
        <f t="shared" si="1"/>
        <v>0.49999999998544808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108223.19</v>
      </c>
      <c r="D57" s="1">
        <f>'PR-RAS'!E61</f>
        <v>0</v>
      </c>
      <c r="E57" s="1">
        <v>0</v>
      </c>
      <c r="F57" s="1">
        <v>0</v>
      </c>
      <c r="G57" s="2">
        <f t="shared" si="0"/>
        <v>6060.4986400000007</v>
      </c>
      <c r="H57" s="2">
        <f t="shared" si="1"/>
        <v>0.19000000000232831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5866.88</v>
      </c>
      <c r="D78" s="1">
        <f>'PR-RAS'!E82</f>
        <v>4629.2699999999995</v>
      </c>
      <c r="E78" s="1">
        <v>0</v>
      </c>
      <c r="F78" s="1">
        <v>0</v>
      </c>
      <c r="G78" s="2">
        <f t="shared" si="0"/>
        <v>1164.6573399999997</v>
      </c>
      <c r="H78" s="2">
        <f t="shared" si="1"/>
        <v>0.38999999999941792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56.73</v>
      </c>
      <c r="E79" s="1">
        <v>0</v>
      </c>
      <c r="F79" s="1">
        <v>0</v>
      </c>
      <c r="G79" s="2">
        <f t="shared" si="0"/>
        <v>8.8498799999999989</v>
      </c>
      <c r="H79" s="2">
        <f t="shared" si="1"/>
        <v>0.27000000000000313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56.73</v>
      </c>
      <c r="E82" s="1">
        <v>0</v>
      </c>
      <c r="F82" s="1">
        <v>0</v>
      </c>
      <c r="G82" s="2">
        <f t="shared" si="0"/>
        <v>9.1902600000000003</v>
      </c>
      <c r="H82" s="2">
        <f t="shared" si="1"/>
        <v>0.27000000000000313</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5866.88</v>
      </c>
      <c r="D87" s="1">
        <f>'PR-RAS'!E91</f>
        <v>4572.54</v>
      </c>
      <c r="E87" s="1">
        <v>0</v>
      </c>
      <c r="F87" s="1">
        <v>0</v>
      </c>
      <c r="G87" s="2">
        <f t="shared" si="0"/>
        <v>1291.0285599999997</v>
      </c>
      <c r="H87" s="2">
        <f t="shared" si="1"/>
        <v>0.57999999999992724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729.98</v>
      </c>
      <c r="D88" s="1">
        <f>'PR-RAS'!E92</f>
        <v>729.98</v>
      </c>
      <c r="E88" s="1">
        <v>0</v>
      </c>
      <c r="F88" s="1">
        <v>0</v>
      </c>
      <c r="G88" s="2">
        <f t="shared" si="0"/>
        <v>190.52477999999999</v>
      </c>
      <c r="H88" s="2">
        <f t="shared" si="1"/>
        <v>3.999999999996362E-2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4139.6899999999996</v>
      </c>
      <c r="D89" s="1">
        <f>'PR-RAS'!E93</f>
        <v>3004.72</v>
      </c>
      <c r="E89" s="1">
        <v>0</v>
      </c>
      <c r="F89" s="1">
        <v>0</v>
      </c>
      <c r="G89" s="2">
        <f t="shared" si="0"/>
        <v>893.12343999999985</v>
      </c>
      <c r="H89" s="2">
        <f t="shared" si="1"/>
        <v>0.59000000000060027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0.64</v>
      </c>
      <c r="D90" s="1">
        <f>'PR-RAS'!E94</f>
        <v>0.18</v>
      </c>
      <c r="E90" s="1">
        <v>0</v>
      </c>
      <c r="F90" s="1">
        <v>0</v>
      </c>
      <c r="G90" s="2">
        <f t="shared" si="0"/>
        <v>8.8999999999999996E-2</v>
      </c>
      <c r="H90" s="2">
        <f t="shared" si="1"/>
        <v>0.54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996.57</v>
      </c>
      <c r="D93" s="1">
        <f>'PR-RAS'!E97</f>
        <v>837.66</v>
      </c>
      <c r="E93" s="1">
        <v>0</v>
      </c>
      <c r="F93" s="1">
        <v>0</v>
      </c>
      <c r="G93" s="2">
        <f t="shared" si="0"/>
        <v>245.81387999999998</v>
      </c>
      <c r="H93" s="2">
        <f t="shared" si="1"/>
        <v>0.76999999999998181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63561.19</v>
      </c>
      <c r="D102" s="1">
        <f>'PR-RAS'!E106</f>
        <v>50251.78</v>
      </c>
      <c r="E102" s="1">
        <v>0</v>
      </c>
      <c r="F102" s="1">
        <v>0</v>
      </c>
      <c r="G102" s="2">
        <f t="shared" si="0"/>
        <v>16570.53975</v>
      </c>
      <c r="H102" s="2">
        <f t="shared" si="1"/>
        <v>0.41000000000349246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31718.59</v>
      </c>
      <c r="D103" s="1">
        <f>'PR-RAS'!E107</f>
        <v>23772.25</v>
      </c>
      <c r="E103" s="1">
        <v>0</v>
      </c>
      <c r="F103" s="1">
        <v>0</v>
      </c>
      <c r="G103" s="2">
        <f t="shared" si="0"/>
        <v>8084.8351799999991</v>
      </c>
      <c r="H103" s="2">
        <f t="shared" si="1"/>
        <v>0.65999999999985448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31713.68</v>
      </c>
      <c r="D105" s="1">
        <f>'PR-RAS'!E109</f>
        <v>23772.25</v>
      </c>
      <c r="E105" s="1">
        <v>0</v>
      </c>
      <c r="F105" s="1">
        <v>0</v>
      </c>
      <c r="G105" s="2">
        <f t="shared" si="0"/>
        <v>8242.8507199999985</v>
      </c>
      <c r="H105" s="2">
        <f t="shared" si="1"/>
        <v>0.56999999999970896</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4.91</v>
      </c>
      <c r="D106" s="1">
        <f>'PR-RAS'!E110</f>
        <v>0</v>
      </c>
      <c r="E106" s="1">
        <v>0</v>
      </c>
      <c r="F106" s="1">
        <v>0</v>
      </c>
      <c r="G106" s="2">
        <f t="shared" si="0"/>
        <v>0.51554999999999995</v>
      </c>
      <c r="H106" s="2">
        <f t="shared" si="1"/>
        <v>8.9999999999999858E-2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5478.56</v>
      </c>
      <c r="D108" s="1">
        <f>'PR-RAS'!E112</f>
        <v>3902.24</v>
      </c>
      <c r="E108" s="1">
        <v>0</v>
      </c>
      <c r="F108" s="1">
        <v>0</v>
      </c>
      <c r="G108" s="2">
        <f t="shared" si="0"/>
        <v>1421.2852800000001</v>
      </c>
      <c r="H108" s="2">
        <f t="shared" si="1"/>
        <v>0.67999999999938154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7.8</v>
      </c>
      <c r="D110" s="1">
        <f>'PR-RAS'!E114</f>
        <v>123.2</v>
      </c>
      <c r="E110" s="1">
        <v>0</v>
      </c>
      <c r="F110" s="1">
        <v>0</v>
      </c>
      <c r="G110" s="2">
        <f t="shared" si="0"/>
        <v>27.707800000000002</v>
      </c>
      <c r="H110" s="2">
        <f t="shared" si="1"/>
        <v>0.40000000000000302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40.97</v>
      </c>
      <c r="D111" s="1">
        <f>'PR-RAS'!E115</f>
        <v>6.69</v>
      </c>
      <c r="E111" s="1">
        <v>0</v>
      </c>
      <c r="F111" s="1">
        <v>0</v>
      </c>
      <c r="G111" s="2">
        <f t="shared" si="0"/>
        <v>5.9785000000000004</v>
      </c>
      <c r="H111" s="2">
        <f t="shared" si="1"/>
        <v>0.34000000000000075</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5429.79</v>
      </c>
      <c r="D113" s="1">
        <f>'PR-RAS'!E117</f>
        <v>3772.35</v>
      </c>
      <c r="E113" s="1">
        <v>0</v>
      </c>
      <c r="F113" s="1">
        <v>0</v>
      </c>
      <c r="G113" s="2">
        <f t="shared" si="0"/>
        <v>1453.1428800000001</v>
      </c>
      <c r="H113" s="2">
        <f t="shared" si="1"/>
        <v>0.55999999999994543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26364.04</v>
      </c>
      <c r="D116" s="1">
        <f>'PR-RAS'!E120</f>
        <v>22577.29</v>
      </c>
      <c r="E116" s="1">
        <v>0</v>
      </c>
      <c r="F116" s="1">
        <v>0</v>
      </c>
      <c r="G116" s="2">
        <f t="shared" si="0"/>
        <v>8224.6412999999993</v>
      </c>
      <c r="H116" s="2">
        <f t="shared" si="1"/>
        <v>0.33000000000174623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213.8</v>
      </c>
      <c r="D117" s="1">
        <f>'PR-RAS'!E121</f>
        <v>0</v>
      </c>
      <c r="E117" s="1">
        <v>0</v>
      </c>
      <c r="F117" s="1">
        <v>0</v>
      </c>
      <c r="G117" s="2">
        <f t="shared" si="0"/>
        <v>24.800800000000002</v>
      </c>
      <c r="H117" s="2">
        <f t="shared" si="1"/>
        <v>0.19999999999998863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26150.240000000002</v>
      </c>
      <c r="D118" s="1">
        <f>'PR-RAS'!E122</f>
        <v>22577.29</v>
      </c>
      <c r="E118" s="1">
        <v>0</v>
      </c>
      <c r="F118" s="1">
        <v>0</v>
      </c>
      <c r="G118" s="2">
        <f t="shared" si="0"/>
        <v>8342.6639400000022</v>
      </c>
      <c r="H118" s="2">
        <f t="shared" si="1"/>
        <v>0.53000000000247383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7437.59</v>
      </c>
      <c r="D120" s="1">
        <f>'PR-RAS'!E124</f>
        <v>5444.11</v>
      </c>
      <c r="E120" s="1">
        <v>0</v>
      </c>
      <c r="F120" s="1">
        <v>0</v>
      </c>
      <c r="G120" s="2">
        <f t="shared" si="0"/>
        <v>2180.7713899999994</v>
      </c>
      <c r="H120" s="2">
        <f t="shared" si="1"/>
        <v>0.51999999999952706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7437.59</v>
      </c>
      <c r="D121" s="1">
        <f>'PR-RAS'!E125</f>
        <v>5444.11</v>
      </c>
      <c r="E121" s="1">
        <v>0</v>
      </c>
      <c r="F121" s="1">
        <v>0</v>
      </c>
      <c r="G121" s="2">
        <f t="shared" si="0"/>
        <v>2199.0971999999997</v>
      </c>
      <c r="H121" s="2">
        <f t="shared" si="1"/>
        <v>0.51999999999952706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7437.59</v>
      </c>
      <c r="D123" s="1">
        <f>'PR-RAS'!E127</f>
        <v>5444.11</v>
      </c>
      <c r="E123" s="1">
        <v>0</v>
      </c>
      <c r="F123" s="1">
        <v>0</v>
      </c>
      <c r="G123" s="2">
        <f t="shared" si="0"/>
        <v>2235.7488199999998</v>
      </c>
      <c r="H123" s="2">
        <f t="shared" si="1"/>
        <v>0.51999999999952706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256869.52000000002</v>
      </c>
      <c r="D147" s="1">
        <f>'PR-RAS'!E151</f>
        <v>308136.95999999996</v>
      </c>
      <c r="E147" s="1">
        <v>0</v>
      </c>
      <c r="F147" s="1">
        <v>0</v>
      </c>
      <c r="G147" s="2">
        <f t="shared" si="0"/>
        <v>127478.94223999999</v>
      </c>
      <c r="H147" s="2">
        <f t="shared" si="1"/>
        <v>0.52000000001862645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44440.83</v>
      </c>
      <c r="D148" s="1">
        <f>'PR-RAS'!E152</f>
        <v>63307.22</v>
      </c>
      <c r="E148" s="1">
        <v>0</v>
      </c>
      <c r="F148" s="1">
        <v>0</v>
      </c>
      <c r="G148" s="2">
        <f t="shared" si="0"/>
        <v>25145.124690000001</v>
      </c>
      <c r="H148" s="2">
        <f t="shared" si="1"/>
        <v>0.38999999999941792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35810.050000000003</v>
      </c>
      <c r="D149" s="1">
        <f>'PR-RAS'!E153</f>
        <v>40619.440000000002</v>
      </c>
      <c r="E149" s="1">
        <v>0</v>
      </c>
      <c r="F149" s="1">
        <v>0</v>
      </c>
      <c r="G149" s="2">
        <f t="shared" si="0"/>
        <v>17323.24164</v>
      </c>
      <c r="H149" s="2">
        <f t="shared" si="1"/>
        <v>0.49000000000523869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35810.050000000003</v>
      </c>
      <c r="D150" s="1">
        <f>'PR-RAS'!E154</f>
        <v>40619.440000000002</v>
      </c>
      <c r="E150" s="1">
        <v>0</v>
      </c>
      <c r="F150" s="1">
        <v>0</v>
      </c>
      <c r="G150" s="2">
        <f t="shared" si="0"/>
        <v>17440.290570000001</v>
      </c>
      <c r="H150" s="2">
        <f t="shared" si="1"/>
        <v>0.49000000000523869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2721.24</v>
      </c>
      <c r="D154" s="1">
        <f>'PR-RAS'!E158</f>
        <v>4431.13</v>
      </c>
      <c r="E154" s="1">
        <v>0</v>
      </c>
      <c r="F154" s="1">
        <v>0</v>
      </c>
      <c r="G154" s="2">
        <f t="shared" si="0"/>
        <v>1772.2755</v>
      </c>
      <c r="H154" s="2">
        <f t="shared" si="1"/>
        <v>0.36999999999989086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5909.54</v>
      </c>
      <c r="D155" s="1">
        <f>'PR-RAS'!E159</f>
        <v>18256.650000000001</v>
      </c>
      <c r="E155" s="1">
        <v>0</v>
      </c>
      <c r="F155" s="1">
        <v>0</v>
      </c>
      <c r="G155" s="2">
        <f t="shared" si="0"/>
        <v>6533.1173600000002</v>
      </c>
      <c r="H155" s="2">
        <f t="shared" si="1"/>
        <v>0.80999999999858119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9948.4699999999993</v>
      </c>
      <c r="E156" s="1">
        <v>0</v>
      </c>
      <c r="F156" s="1">
        <v>0</v>
      </c>
      <c r="G156" s="2">
        <f t="shared" si="0"/>
        <v>3084.0256999999997</v>
      </c>
      <c r="H156" s="2">
        <f t="shared" si="1"/>
        <v>0.46999999999934516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5909.54</v>
      </c>
      <c r="D157" s="1">
        <f>'PR-RAS'!E161</f>
        <v>8308.18</v>
      </c>
      <c r="E157" s="1">
        <v>0</v>
      </c>
      <c r="F157" s="1">
        <v>0</v>
      </c>
      <c r="G157" s="2">
        <f t="shared" si="0"/>
        <v>3514.0404000000003</v>
      </c>
      <c r="H157" s="2">
        <f t="shared" si="1"/>
        <v>0.64000000000032742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92283.89</v>
      </c>
      <c r="D159" s="1">
        <f>'PR-RAS'!E163</f>
        <v>101106.83000000002</v>
      </c>
      <c r="E159" s="1">
        <v>0</v>
      </c>
      <c r="F159" s="1">
        <v>0</v>
      </c>
      <c r="G159" s="2">
        <f t="shared" si="0"/>
        <v>46530.612900000007</v>
      </c>
      <c r="H159" s="2">
        <f t="shared" si="1"/>
        <v>0.27999999998428393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1420.83</v>
      </c>
      <c r="D160" s="1">
        <f>'PR-RAS'!E164</f>
        <v>1647.25</v>
      </c>
      <c r="E160" s="1">
        <v>0</v>
      </c>
      <c r="F160" s="1">
        <v>0</v>
      </c>
      <c r="G160" s="2">
        <f t="shared" si="0"/>
        <v>749.73747000000003</v>
      </c>
      <c r="H160" s="2">
        <f t="shared" si="1"/>
        <v>0.42000000000007276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721.69</v>
      </c>
      <c r="E162" s="1">
        <v>0</v>
      </c>
      <c r="F162" s="1">
        <v>0</v>
      </c>
      <c r="G162" s="2">
        <f t="shared" si="0"/>
        <v>232.38418000000001</v>
      </c>
      <c r="H162" s="2">
        <f t="shared" si="1"/>
        <v>0.30999999999994543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96.46</v>
      </c>
      <c r="E163" s="1">
        <v>0</v>
      </c>
      <c r="F163" s="1">
        <v>0</v>
      </c>
      <c r="G163" s="2">
        <f t="shared" si="0"/>
        <v>31.253039999999999</v>
      </c>
      <c r="H163" s="2">
        <f t="shared" si="1"/>
        <v>0.45999999999999375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1420.83</v>
      </c>
      <c r="D164" s="1">
        <f>'PR-RAS'!E168</f>
        <v>829.1</v>
      </c>
      <c r="E164" s="1">
        <v>0</v>
      </c>
      <c r="F164" s="1">
        <v>0</v>
      </c>
      <c r="G164" s="2">
        <f t="shared" si="0"/>
        <v>501.88189</v>
      </c>
      <c r="H164" s="2">
        <f t="shared" si="1"/>
        <v>0.2700000000000955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22475.63</v>
      </c>
      <c r="D165" s="1">
        <f>'PR-RAS'!E169</f>
        <v>16921.73</v>
      </c>
      <c r="E165" s="1">
        <v>0</v>
      </c>
      <c r="F165" s="1">
        <v>0</v>
      </c>
      <c r="G165" s="2">
        <f t="shared" si="0"/>
        <v>9236.3307599999989</v>
      </c>
      <c r="H165" s="2">
        <f t="shared" si="1"/>
        <v>0.63999999999941792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4116.97</v>
      </c>
      <c r="D166" s="1">
        <f>'PR-RAS'!E170</f>
        <v>3624.78</v>
      </c>
      <c r="E166" s="1">
        <v>0</v>
      </c>
      <c r="F166" s="1">
        <v>0</v>
      </c>
      <c r="G166" s="2">
        <f t="shared" si="0"/>
        <v>1875.4774500000001</v>
      </c>
      <c r="H166" s="2">
        <f t="shared" si="1"/>
        <v>0.24999999999954525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16701.62</v>
      </c>
      <c r="D168" s="1">
        <f>'PR-RAS'!E172</f>
        <v>6288.89</v>
      </c>
      <c r="E168" s="1">
        <v>0</v>
      </c>
      <c r="F168" s="1">
        <v>0</v>
      </c>
      <c r="G168" s="2">
        <f t="shared" si="0"/>
        <v>4889.6598000000004</v>
      </c>
      <c r="H168" s="2">
        <f t="shared" si="1"/>
        <v>0.49000000000069122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1657.04</v>
      </c>
      <c r="D169" s="1">
        <f>'PR-RAS'!E173</f>
        <v>7008.06</v>
      </c>
      <c r="E169" s="1">
        <v>0</v>
      </c>
      <c r="F169" s="1">
        <v>0</v>
      </c>
      <c r="G169" s="2">
        <f t="shared" si="0"/>
        <v>2633.0908800000002</v>
      </c>
      <c r="H169" s="2">
        <f t="shared" si="1"/>
        <v>0.1000000000003638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55361.859999999993</v>
      </c>
      <c r="D173" s="1">
        <f>'PR-RAS'!E177</f>
        <v>60675.500000000007</v>
      </c>
      <c r="E173" s="1">
        <v>0</v>
      </c>
      <c r="F173" s="1">
        <v>0</v>
      </c>
      <c r="G173" s="2">
        <f t="shared" si="0"/>
        <v>30394.611919999999</v>
      </c>
      <c r="H173" s="2">
        <f t="shared" si="1"/>
        <v>0.63999999999941792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3843.67</v>
      </c>
      <c r="D174" s="1">
        <f>'PR-RAS'!E178</f>
        <v>3675.42</v>
      </c>
      <c r="E174" s="1">
        <v>0</v>
      </c>
      <c r="F174" s="1">
        <v>0</v>
      </c>
      <c r="G174" s="2">
        <f t="shared" si="0"/>
        <v>1936.65023</v>
      </c>
      <c r="H174" s="2">
        <f t="shared" si="1"/>
        <v>0.75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11982.46</v>
      </c>
      <c r="D175" s="1">
        <f>'PR-RAS'!E179</f>
        <v>15305.78</v>
      </c>
      <c r="E175" s="1">
        <v>0</v>
      </c>
      <c r="F175" s="1">
        <v>0</v>
      </c>
      <c r="G175" s="2">
        <f t="shared" si="0"/>
        <v>7411.3594800000001</v>
      </c>
      <c r="H175" s="2">
        <f t="shared" si="1"/>
        <v>0.67999999999847205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3256.43</v>
      </c>
      <c r="D176" s="1">
        <f>'PR-RAS'!E180</f>
        <v>4464.6400000000003</v>
      </c>
      <c r="E176" s="1">
        <v>0</v>
      </c>
      <c r="F176" s="1">
        <v>0</v>
      </c>
      <c r="G176" s="2">
        <f t="shared" si="0"/>
        <v>2132.4992499999998</v>
      </c>
      <c r="H176" s="2">
        <f t="shared" si="1"/>
        <v>0.78999999999950887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14504.43</v>
      </c>
      <c r="D177" s="1">
        <f>'PR-RAS'!E181</f>
        <v>16121.02</v>
      </c>
      <c r="E177" s="1">
        <v>0</v>
      </c>
      <c r="F177" s="1">
        <v>0</v>
      </c>
      <c r="G177" s="2">
        <f t="shared" si="0"/>
        <v>8227.3787200000006</v>
      </c>
      <c r="H177" s="2">
        <f t="shared" si="1"/>
        <v>0.4500000000007276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298.64999999999998</v>
      </c>
      <c r="D178" s="1">
        <f>'PR-RAS'!E182</f>
        <v>580</v>
      </c>
      <c r="E178" s="1">
        <v>0</v>
      </c>
      <c r="F178" s="1">
        <v>0</v>
      </c>
      <c r="G178" s="2">
        <f t="shared" si="0"/>
        <v>258.18105000000003</v>
      </c>
      <c r="H178" s="2">
        <f t="shared" si="1"/>
        <v>0.35000000000002274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5818.99</v>
      </c>
      <c r="D179" s="1">
        <f>'PR-RAS'!E183</f>
        <v>6649.69</v>
      </c>
      <c r="E179" s="1">
        <v>0</v>
      </c>
      <c r="F179" s="1">
        <v>0</v>
      </c>
      <c r="G179" s="2">
        <f t="shared" si="0"/>
        <v>3403.0698599999996</v>
      </c>
      <c r="H179" s="2">
        <f t="shared" si="1"/>
        <v>0.32000000000061846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12104.1</v>
      </c>
      <c r="D180" s="1">
        <f>'PR-RAS'!E184</f>
        <v>9346.77</v>
      </c>
      <c r="E180" s="1">
        <v>0</v>
      </c>
      <c r="F180" s="1">
        <v>0</v>
      </c>
      <c r="G180" s="2">
        <f t="shared" si="0"/>
        <v>5512.7775599999995</v>
      </c>
      <c r="H180" s="2">
        <f t="shared" si="1"/>
        <v>0.32999999999992724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3553.13</v>
      </c>
      <c r="D181" s="1">
        <f>'PR-RAS'!E185</f>
        <v>4532.18</v>
      </c>
      <c r="E181" s="1">
        <v>0</v>
      </c>
      <c r="F181" s="1">
        <v>0</v>
      </c>
      <c r="G181" s="2">
        <f t="shared" si="0"/>
        <v>2271.1482000000001</v>
      </c>
      <c r="H181" s="2">
        <f t="shared" si="1"/>
        <v>0.31000000000040018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3119.77</v>
      </c>
      <c r="D183" s="1">
        <f>'PR-RAS'!E187</f>
        <v>2877.36</v>
      </c>
      <c r="E183" s="1">
        <v>0</v>
      </c>
      <c r="F183" s="1">
        <v>0</v>
      </c>
      <c r="G183" s="2">
        <f t="shared" si="0"/>
        <v>1615.1571799999999</v>
      </c>
      <c r="H183" s="2">
        <f t="shared" si="1"/>
        <v>0.59000000000014552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9905.7999999999993</v>
      </c>
      <c r="D184" s="1">
        <f>'PR-RAS'!E188</f>
        <v>18984.989999999998</v>
      </c>
      <c r="E184" s="1">
        <v>0</v>
      </c>
      <c r="F184" s="1">
        <v>0</v>
      </c>
      <c r="G184" s="2">
        <f t="shared" si="0"/>
        <v>8761.2677399999993</v>
      </c>
      <c r="H184" s="2">
        <f t="shared" si="1"/>
        <v>0.21000000000276486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3356.49</v>
      </c>
      <c r="D187" s="1">
        <f>'PR-RAS'!E191</f>
        <v>2572.41</v>
      </c>
      <c r="E187" s="1">
        <v>0</v>
      </c>
      <c r="F187" s="1">
        <v>0</v>
      </c>
      <c r="G187" s="2">
        <f t="shared" si="0"/>
        <v>1581.2436599999999</v>
      </c>
      <c r="H187" s="2">
        <f t="shared" si="1"/>
        <v>0.8999999999996362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242.6</v>
      </c>
      <c r="E188" s="1">
        <v>0</v>
      </c>
      <c r="F188" s="1">
        <v>0</v>
      </c>
      <c r="G188" s="2">
        <f t="shared" si="0"/>
        <v>90.732399999999998</v>
      </c>
      <c r="H188" s="2">
        <f t="shared" si="1"/>
        <v>0.40000000000000568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6549.31</v>
      </c>
      <c r="D191" s="1">
        <f>'PR-RAS'!E195</f>
        <v>16169.98</v>
      </c>
      <c r="E191" s="1">
        <v>0</v>
      </c>
      <c r="F191" s="1">
        <v>0</v>
      </c>
      <c r="G191" s="2">
        <f t="shared" si="0"/>
        <v>7388.961299999999</v>
      </c>
      <c r="H191" s="2">
        <f t="shared" si="1"/>
        <v>0.33000000000083674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7897.4400000000005</v>
      </c>
      <c r="D192" s="1">
        <f>'PR-RAS'!E196</f>
        <v>6018.8899999999994</v>
      </c>
      <c r="E192" s="1">
        <v>0</v>
      </c>
      <c r="F192" s="1">
        <v>0</v>
      </c>
      <c r="G192" s="2">
        <f t="shared" si="0"/>
        <v>3807.6270200000004</v>
      </c>
      <c r="H192" s="2">
        <f t="shared" si="1"/>
        <v>0.55000000000109139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2165.52</v>
      </c>
      <c r="D198" s="1">
        <f>'PR-RAS'!E202</f>
        <v>1381.42</v>
      </c>
      <c r="E198" s="1">
        <v>0</v>
      </c>
      <c r="F198" s="1">
        <v>0</v>
      </c>
      <c r="G198" s="2">
        <f t="shared" si="0"/>
        <v>970.88692000000015</v>
      </c>
      <c r="H198" s="2">
        <f t="shared" si="1"/>
        <v>0.90000000000009095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782.85</v>
      </c>
      <c r="D200" s="1">
        <f>'PR-RAS'!E204</f>
        <v>0</v>
      </c>
      <c r="E200" s="1">
        <v>0</v>
      </c>
      <c r="F200" s="1">
        <v>0</v>
      </c>
      <c r="G200" s="2">
        <f t="shared" si="0"/>
        <v>155.78715000000003</v>
      </c>
      <c r="H200" s="2">
        <f t="shared" si="1"/>
        <v>0.14999999999997726</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1382.67</v>
      </c>
      <c r="D201" s="1">
        <f>'PR-RAS'!E205</f>
        <v>1381.42</v>
      </c>
      <c r="E201" s="1">
        <v>0</v>
      </c>
      <c r="F201" s="1">
        <v>0</v>
      </c>
      <c r="G201" s="2">
        <f t="shared" si="0"/>
        <v>829.10200000000009</v>
      </c>
      <c r="H201" s="2">
        <f t="shared" si="1"/>
        <v>0.75</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5731.92</v>
      </c>
      <c r="D206" s="1">
        <f>'PR-RAS'!E210</f>
        <v>4637.4699999999993</v>
      </c>
      <c r="E206" s="1">
        <v>0</v>
      </c>
      <c r="F206" s="1">
        <v>0</v>
      </c>
      <c r="G206" s="2">
        <f t="shared" si="0"/>
        <v>3076.4062999999996</v>
      </c>
      <c r="H206" s="2">
        <f t="shared" si="1"/>
        <v>0.5499999999992724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2800.06</v>
      </c>
      <c r="D207" s="1">
        <f>'PR-RAS'!E211</f>
        <v>981</v>
      </c>
      <c r="E207" s="1">
        <v>0</v>
      </c>
      <c r="F207" s="1">
        <v>0</v>
      </c>
      <c r="G207" s="2">
        <f t="shared" si="0"/>
        <v>980.98435999999981</v>
      </c>
      <c r="H207" s="2">
        <f t="shared" si="1"/>
        <v>5.999999999994543E-2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2931.86</v>
      </c>
      <c r="D210" s="1">
        <f>'PR-RAS'!E214</f>
        <v>3656.47</v>
      </c>
      <c r="E210" s="1">
        <v>0</v>
      </c>
      <c r="F210" s="1">
        <v>0</v>
      </c>
      <c r="G210" s="2">
        <f t="shared" si="0"/>
        <v>2141.1632</v>
      </c>
      <c r="H210" s="2">
        <f t="shared" si="1"/>
        <v>0.60999999999967258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328.78</v>
      </c>
      <c r="D211" s="1">
        <f>'PR-RAS'!E215</f>
        <v>272.86</v>
      </c>
      <c r="E211" s="1">
        <v>0</v>
      </c>
      <c r="F211" s="1">
        <v>0</v>
      </c>
      <c r="G211" s="2">
        <f t="shared" si="0"/>
        <v>183.64499999999998</v>
      </c>
      <c r="H211" s="2">
        <f t="shared" si="1"/>
        <v>0.36000000000001364</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328.78</v>
      </c>
      <c r="D215" s="1">
        <f>'PR-RAS'!E219</f>
        <v>272.86</v>
      </c>
      <c r="E215" s="1">
        <v>0</v>
      </c>
      <c r="F215" s="1">
        <v>0</v>
      </c>
      <c r="G215" s="2">
        <f t="shared" si="0"/>
        <v>187.143</v>
      </c>
      <c r="H215" s="2">
        <f t="shared" si="1"/>
        <v>0.36000000000001364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328.78</v>
      </c>
      <c r="D218" s="1">
        <f>'PR-RAS'!E222</f>
        <v>272.86</v>
      </c>
      <c r="E218" s="1">
        <v>0</v>
      </c>
      <c r="F218" s="1">
        <v>0</v>
      </c>
      <c r="G218" s="2">
        <f t="shared" si="0"/>
        <v>189.76650000000001</v>
      </c>
      <c r="H218" s="2">
        <f t="shared" si="1"/>
        <v>0.36000000000001364</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60425.01</v>
      </c>
      <c r="D220" s="1">
        <f>'PR-RAS'!E224</f>
        <v>72231.67</v>
      </c>
      <c r="E220" s="1">
        <v>0</v>
      </c>
      <c r="F220" s="1">
        <v>0</v>
      </c>
      <c r="G220" s="2">
        <f t="shared" si="0"/>
        <v>44870.548650000004</v>
      </c>
      <c r="H220" s="2">
        <f t="shared" si="1"/>
        <v>0.3400000000037835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60425.01</v>
      </c>
      <c r="D236" s="1">
        <f>'PR-RAS'!E240</f>
        <v>72231.67</v>
      </c>
      <c r="E236" s="1">
        <v>0</v>
      </c>
      <c r="F236" s="1">
        <v>0</v>
      </c>
      <c r="G236" s="2">
        <f t="shared" si="0"/>
        <v>48148.76225</v>
      </c>
      <c r="H236" s="2">
        <f t="shared" si="1"/>
        <v>0.3400000000037835</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60425.01</v>
      </c>
      <c r="D237" s="1">
        <f>'PR-RAS'!E241</f>
        <v>72231.67</v>
      </c>
      <c r="E237" s="1">
        <v>0</v>
      </c>
      <c r="F237" s="1">
        <v>0</v>
      </c>
      <c r="G237" s="2">
        <f t="shared" si="0"/>
        <v>48353.650600000001</v>
      </c>
      <c r="H237" s="2">
        <f t="shared" si="1"/>
        <v>0.3400000000037835</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18980.96</v>
      </c>
      <c r="D248" s="1">
        <f>'PR-RAS'!E252</f>
        <v>22544.99</v>
      </c>
      <c r="E248" s="1">
        <v>0</v>
      </c>
      <c r="F248" s="1">
        <v>0</v>
      </c>
      <c r="G248" s="2">
        <f t="shared" si="0"/>
        <v>15825.52218</v>
      </c>
      <c r="H248" s="2">
        <f t="shared" si="1"/>
        <v>4.9999999999272404E-2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18980.96</v>
      </c>
      <c r="D255" s="1">
        <f>'PR-RAS'!E259</f>
        <v>22544.99</v>
      </c>
      <c r="E255" s="1">
        <v>0</v>
      </c>
      <c r="F255" s="1">
        <v>0</v>
      </c>
      <c r="G255" s="2">
        <f t="shared" si="0"/>
        <v>16274.018760000001</v>
      </c>
      <c r="H255" s="2">
        <f t="shared" si="1"/>
        <v>4.9999999999272404E-2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18980.96</v>
      </c>
      <c r="D256" s="1">
        <f>'PR-RAS'!E260</f>
        <v>22544.99</v>
      </c>
      <c r="E256" s="1">
        <v>0</v>
      </c>
      <c r="F256" s="1">
        <v>0</v>
      </c>
      <c r="G256" s="2">
        <f t="shared" si="0"/>
        <v>16338.0897</v>
      </c>
      <c r="H256" s="2">
        <f t="shared" si="1"/>
        <v>4.9999999999272404E-2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32512.61</v>
      </c>
      <c r="D259" s="1">
        <f>'PR-RAS'!E263</f>
        <v>42654.5</v>
      </c>
      <c r="E259" s="1">
        <v>0</v>
      </c>
      <c r="F259" s="1">
        <v>0</v>
      </c>
      <c r="G259" s="2">
        <f t="shared" si="0"/>
        <v>30397.97538</v>
      </c>
      <c r="H259" s="2">
        <f t="shared" si="1"/>
        <v>0.88999999999941792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32512.61</v>
      </c>
      <c r="D260" s="1">
        <f>'PR-RAS'!E264</f>
        <v>42654.5</v>
      </c>
      <c r="E260" s="1">
        <v>0</v>
      </c>
      <c r="F260" s="1">
        <v>0</v>
      </c>
      <c r="G260" s="2">
        <f t="shared" si="0"/>
        <v>30515.796990000003</v>
      </c>
      <c r="H260" s="2">
        <f t="shared" si="1"/>
        <v>0.88999999999941792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32512.61</v>
      </c>
      <c r="D261" s="1">
        <f>'PR-RAS'!E265</f>
        <v>42654.5</v>
      </c>
      <c r="E261" s="1">
        <v>0</v>
      </c>
      <c r="F261" s="1">
        <v>0</v>
      </c>
      <c r="G261" s="2">
        <f t="shared" si="0"/>
        <v>30633.618600000002</v>
      </c>
      <c r="H261" s="2">
        <f t="shared" si="1"/>
        <v>0.88999999999941792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256869.52000000002</v>
      </c>
      <c r="D285" s="1">
        <f>'PR-RAS'!E289</f>
        <v>308136.95999999996</v>
      </c>
      <c r="E285" s="1">
        <v>0</v>
      </c>
      <c r="F285" s="1">
        <v>0</v>
      </c>
      <c r="G285" s="2">
        <f t="shared" si="8"/>
        <v>247972.73695999995</v>
      </c>
      <c r="H285" s="2">
        <f t="shared" si="9"/>
        <v>0.52000000001862645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350972.50000000012</v>
      </c>
      <c r="D286" s="1">
        <f>'PR-RAS'!E290</f>
        <v>241880.95000000007</v>
      </c>
      <c r="E286" s="1">
        <v>0</v>
      </c>
      <c r="F286" s="1">
        <v>0</v>
      </c>
      <c r="G286" s="2">
        <f t="shared" si="8"/>
        <v>237899.30400000006</v>
      </c>
      <c r="H286" s="2">
        <f t="shared" si="9"/>
        <v>0.54999999981373549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4901914.49</v>
      </c>
      <c r="D288" s="1">
        <f>'PR-RAS'!E292</f>
        <v>6541508.8600000003</v>
      </c>
      <c r="E288" s="1">
        <v>0</v>
      </c>
      <c r="F288" s="1">
        <v>0</v>
      </c>
      <c r="G288" s="2">
        <f t="shared" si="8"/>
        <v>5161675.5442699995</v>
      </c>
      <c r="H288" s="2">
        <f t="shared" si="9"/>
        <v>0.62999999988824129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23145.32</v>
      </c>
      <c r="E290" s="1">
        <v>0</v>
      </c>
      <c r="F290" s="1">
        <v>0</v>
      </c>
      <c r="G290" s="2">
        <f t="shared" si="8"/>
        <v>13377.994959999998</v>
      </c>
      <c r="H290" s="2">
        <f t="shared" si="9"/>
        <v>0.31999999999970896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6211</v>
      </c>
      <c r="D293" s="1">
        <f>'PR-RAS'!E298</f>
        <v>0</v>
      </c>
      <c r="E293" s="1">
        <v>0</v>
      </c>
      <c r="F293" s="1">
        <v>0</v>
      </c>
      <c r="G293" s="2">
        <f t="shared" si="8"/>
        <v>1813.6119999999999</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6211</v>
      </c>
      <c r="D294" s="1">
        <f>'PR-RAS'!E299</f>
        <v>0</v>
      </c>
      <c r="E294" s="1">
        <v>0</v>
      </c>
      <c r="F294" s="1">
        <v>0</v>
      </c>
      <c r="G294" s="2">
        <f t="shared" si="8"/>
        <v>1819.8229999999999</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6211</v>
      </c>
      <c r="D295" s="1">
        <f>'PR-RAS'!E300</f>
        <v>0</v>
      </c>
      <c r="E295" s="1">
        <v>0</v>
      </c>
      <c r="F295" s="1">
        <v>0</v>
      </c>
      <c r="G295" s="2">
        <f t="shared" si="8"/>
        <v>1826.0339999999999</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6211</v>
      </c>
      <c r="D296" s="1">
        <f>'PR-RAS'!E301</f>
        <v>0</v>
      </c>
      <c r="E296" s="1">
        <v>0</v>
      </c>
      <c r="F296" s="1">
        <v>0</v>
      </c>
      <c r="G296" s="2">
        <f t="shared" si="8"/>
        <v>1832.2449999999999</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1202420.2</v>
      </c>
      <c r="D345" s="1">
        <f>'PR-RAS'!E350</f>
        <v>283166.08999999997</v>
      </c>
      <c r="E345" s="1">
        <v>0</v>
      </c>
      <c r="F345" s="1">
        <v>0</v>
      </c>
      <c r="G345" s="2">
        <f t="shared" si="8"/>
        <v>608450.81871999986</v>
      </c>
      <c r="H345" s="2">
        <f t="shared" si="9"/>
        <v>0.28999999992083758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11558.91</v>
      </c>
      <c r="D346" s="1">
        <f>'PR-RAS'!E351</f>
        <v>49812.5</v>
      </c>
      <c r="E346" s="1">
        <v>0</v>
      </c>
      <c r="F346" s="1">
        <v>0</v>
      </c>
      <c r="G346" s="2">
        <f t="shared" si="8"/>
        <v>38358.448949999998</v>
      </c>
      <c r="H346" s="2">
        <f t="shared" si="9"/>
        <v>0.59000000000014552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11558.91</v>
      </c>
      <c r="D351" s="1">
        <f>'PR-RAS'!E356</f>
        <v>49812.5</v>
      </c>
      <c r="E351" s="1">
        <v>0</v>
      </c>
      <c r="F351" s="1">
        <v>0</v>
      </c>
      <c r="G351" s="2">
        <f t="shared" si="8"/>
        <v>38914.368499999997</v>
      </c>
      <c r="H351" s="2">
        <f t="shared" si="9"/>
        <v>0.59000000000014552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11558.91</v>
      </c>
      <c r="D357" s="1">
        <f>'PR-RAS'!E362</f>
        <v>49812.5</v>
      </c>
      <c r="E357" s="1">
        <v>0</v>
      </c>
      <c r="F357" s="1">
        <v>0</v>
      </c>
      <c r="G357" s="2">
        <f t="shared" si="8"/>
        <v>39581.471960000003</v>
      </c>
      <c r="H357" s="2">
        <f t="shared" si="9"/>
        <v>0.59000000000014552</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1190861.29</v>
      </c>
      <c r="D358" s="1">
        <f>'PR-RAS'!E363</f>
        <v>225157.34</v>
      </c>
      <c r="E358" s="1">
        <v>0</v>
      </c>
      <c r="F358" s="1">
        <v>0</v>
      </c>
      <c r="G358" s="2">
        <f t="shared" si="8"/>
        <v>585899.82128999999</v>
      </c>
      <c r="H358" s="2">
        <f t="shared" si="9"/>
        <v>0.63000000003376044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1187653.79</v>
      </c>
      <c r="D359" s="1">
        <f>'PR-RAS'!E364</f>
        <v>219820.62</v>
      </c>
      <c r="E359" s="1">
        <v>0</v>
      </c>
      <c r="F359" s="1">
        <v>0</v>
      </c>
      <c r="G359" s="2">
        <f t="shared" si="8"/>
        <v>582571.62074000004</v>
      </c>
      <c r="H359" s="2">
        <f t="shared" si="9"/>
        <v>0.58999999996740371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162414.99</v>
      </c>
      <c r="E362" s="1">
        <v>0</v>
      </c>
      <c r="F362" s="1">
        <v>0</v>
      </c>
      <c r="G362" s="2">
        <f t="shared" si="8"/>
        <v>117263.62277999999</v>
      </c>
      <c r="H362" s="2">
        <f t="shared" si="9"/>
        <v>1.0000000009313226E-2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1187653.79</v>
      </c>
      <c r="D363" s="1">
        <f>'PR-RAS'!E368</f>
        <v>57405.63</v>
      </c>
      <c r="E363" s="1">
        <v>0</v>
      </c>
      <c r="F363" s="1">
        <v>0</v>
      </c>
      <c r="G363" s="2">
        <f t="shared" si="8"/>
        <v>471492.3481</v>
      </c>
      <c r="H363" s="2">
        <f t="shared" si="9"/>
        <v>0.57999999996536644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720</v>
      </c>
      <c r="D364" s="1">
        <f>'PR-RAS'!E369</f>
        <v>5336.72</v>
      </c>
      <c r="E364" s="1">
        <v>0</v>
      </c>
      <c r="F364" s="1">
        <v>0</v>
      </c>
      <c r="G364" s="2">
        <f t="shared" si="8"/>
        <v>4135.8187200000002</v>
      </c>
      <c r="H364" s="2">
        <f t="shared" si="9"/>
        <v>0.27999999999974534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720</v>
      </c>
      <c r="D365" s="1">
        <f>'PR-RAS'!E370</f>
        <v>5336.72</v>
      </c>
      <c r="E365" s="1">
        <v>0</v>
      </c>
      <c r="F365" s="1">
        <v>0</v>
      </c>
      <c r="G365" s="2">
        <f t="shared" si="8"/>
        <v>4147.21216</v>
      </c>
      <c r="H365" s="2">
        <f t="shared" si="9"/>
        <v>0.27999999999974534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2487.5</v>
      </c>
      <c r="D386" s="1">
        <f>'PR-RAS'!E391</f>
        <v>0</v>
      </c>
      <c r="E386" s="1">
        <v>0</v>
      </c>
      <c r="F386" s="1">
        <v>0</v>
      </c>
      <c r="G386" s="2">
        <f t="shared" si="8"/>
        <v>957.6875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2487.5</v>
      </c>
      <c r="D388" s="1">
        <f>'PR-RAS'!E393</f>
        <v>0</v>
      </c>
      <c r="E388" s="1">
        <v>0</v>
      </c>
      <c r="F388" s="1">
        <v>0</v>
      </c>
      <c r="G388" s="2">
        <f t="shared" si="8"/>
        <v>962.66250000000002</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8196.25</v>
      </c>
      <c r="E397" s="1">
        <v>0</v>
      </c>
      <c r="F397" s="1">
        <v>0</v>
      </c>
      <c r="G397" s="2">
        <f t="shared" si="8"/>
        <v>6491.43</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8196.25</v>
      </c>
      <c r="E398" s="1">
        <v>0</v>
      </c>
      <c r="F398" s="1">
        <v>0</v>
      </c>
      <c r="G398" s="2">
        <f t="shared" si="8"/>
        <v>6507.8225000000002</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1196209.2</v>
      </c>
      <c r="D403" s="1">
        <f>'PR-RAS'!E408</f>
        <v>283166.08999999997</v>
      </c>
      <c r="E403" s="1">
        <v>0</v>
      </c>
      <c r="F403" s="1">
        <v>0</v>
      </c>
      <c r="G403" s="2">
        <f t="shared" si="8"/>
        <v>708541.63476000004</v>
      </c>
      <c r="H403" s="2">
        <f t="shared" si="9"/>
        <v>0.28999999992083758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4926481.3600000003</v>
      </c>
      <c r="D405" s="1">
        <f>'PR-RAS'!E410</f>
        <v>6380892.6900000004</v>
      </c>
      <c r="E405" s="1">
        <v>0</v>
      </c>
      <c r="F405" s="1">
        <v>0</v>
      </c>
      <c r="G405" s="2">
        <f t="shared" si="8"/>
        <v>7146059.7629600009</v>
      </c>
      <c r="H405" s="2">
        <f t="shared" si="9"/>
        <v>0.66999999992549419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614053.02000000014</v>
      </c>
      <c r="D407" s="1">
        <f>'PR-RAS'!E412</f>
        <v>550017.91</v>
      </c>
      <c r="E407" s="1">
        <v>0</v>
      </c>
      <c r="F407" s="1">
        <v>0</v>
      </c>
      <c r="G407" s="2">
        <f t="shared" si="8"/>
        <v>695920.06904000021</v>
      </c>
      <c r="H407" s="2">
        <f t="shared" si="9"/>
        <v>0.11000000010244548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1459289.72</v>
      </c>
      <c r="D408" s="1">
        <f>'PR-RAS'!E413</f>
        <v>591303.04999999993</v>
      </c>
      <c r="E408" s="1">
        <v>0</v>
      </c>
      <c r="F408" s="1">
        <v>0</v>
      </c>
      <c r="G408" s="2">
        <f t="shared" si="8"/>
        <v>1075251.5987399998</v>
      </c>
      <c r="H408" s="2">
        <f t="shared" si="9"/>
        <v>0.32999999995809048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845236.69999999984</v>
      </c>
      <c r="D410" s="1">
        <f>'PR-RAS'!E415</f>
        <v>41285.139999999898</v>
      </c>
      <c r="E410" s="1">
        <v>0</v>
      </c>
      <c r="F410" s="1">
        <v>0</v>
      </c>
      <c r="G410" s="2">
        <f t="shared" si="8"/>
        <v>379473.05481999984</v>
      </c>
      <c r="H410" s="2">
        <f t="shared" si="9"/>
        <v>0.44000000006053597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160616.16999999993</v>
      </c>
      <c r="E411" s="1">
        <v>0</v>
      </c>
      <c r="F411" s="1">
        <v>0</v>
      </c>
      <c r="G411" s="2">
        <f t="shared" si="8"/>
        <v>131705.25939999992</v>
      </c>
      <c r="H411" s="2">
        <f t="shared" si="9"/>
        <v>0.16999999992549419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24566.870000000112</v>
      </c>
      <c r="D412" s="1">
        <f>'PR-RAS'!E417</f>
        <v>0</v>
      </c>
      <c r="E412" s="1">
        <v>0</v>
      </c>
      <c r="F412" s="1">
        <v>0</v>
      </c>
      <c r="G412" s="2">
        <f t="shared" si="8"/>
        <v>10096.983570000046</v>
      </c>
      <c r="H412" s="2">
        <f t="shared" si="9"/>
        <v>0.12999999988824129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23145.32</v>
      </c>
      <c r="E413" s="1">
        <v>0</v>
      </c>
      <c r="F413" s="1">
        <v>0</v>
      </c>
      <c r="G413" s="2">
        <f t="shared" si="8"/>
        <v>19071.74368</v>
      </c>
      <c r="H413" s="2">
        <f t="shared" si="9"/>
        <v>0.31999999999970896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27078.9</v>
      </c>
      <c r="D522" s="1">
        <f>'PR-RAS'!E528</f>
        <v>10318.02</v>
      </c>
      <c r="E522" s="1">
        <v>0</v>
      </c>
      <c r="F522" s="1">
        <v>0</v>
      </c>
      <c r="G522" s="2">
        <f t="shared" ref="G522:G809" si="10">(B522/1000)*(C522*1+D522*2)</f>
        <v>24859.483740000003</v>
      </c>
      <c r="H522" s="2">
        <f t="shared" ref="H522:H809" si="11">ABS(C522-ROUND(C522,0))+ABS(D522-ROUND(D522,0))</f>
        <v>0.11999999999898137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27078.9</v>
      </c>
      <c r="D587" s="1">
        <f>'PR-RAS'!E593</f>
        <v>10318.02</v>
      </c>
      <c r="E587" s="1">
        <v>0</v>
      </c>
      <c r="F587" s="1">
        <v>0</v>
      </c>
      <c r="G587" s="2">
        <f t="shared" si="10"/>
        <v>27960.954839999999</v>
      </c>
      <c r="H587" s="2">
        <f t="shared" si="11"/>
        <v>0.11999999999898137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10318.02</v>
      </c>
      <c r="D599" s="1">
        <f>'PR-RAS'!E605</f>
        <v>10318.02</v>
      </c>
      <c r="E599" s="1">
        <v>0</v>
      </c>
      <c r="F599" s="1">
        <v>0</v>
      </c>
      <c r="G599" s="2">
        <f t="shared" si="10"/>
        <v>18510.527880000001</v>
      </c>
      <c r="H599" s="2">
        <f t="shared" si="11"/>
        <v>4.0000000000873115E-2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10318.02</v>
      </c>
      <c r="D600" s="1">
        <f>'PR-RAS'!E606</f>
        <v>10318.02</v>
      </c>
      <c r="E600" s="1">
        <v>0</v>
      </c>
      <c r="F600" s="1">
        <v>0</v>
      </c>
      <c r="G600" s="2">
        <f t="shared" si="10"/>
        <v>18541.481940000001</v>
      </c>
      <c r="H600" s="2">
        <f t="shared" si="11"/>
        <v>4.0000000000873115E-2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16760.88</v>
      </c>
      <c r="D611" s="1">
        <f>'PR-RAS'!E617</f>
        <v>0</v>
      </c>
      <c r="E611" s="1">
        <v>0</v>
      </c>
      <c r="F611" s="1">
        <v>0</v>
      </c>
      <c r="G611" s="2">
        <f t="shared" si="10"/>
        <v>10224.1368</v>
      </c>
      <c r="H611" s="2">
        <f t="shared" si="11"/>
        <v>0.11999999999898137</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16760.88</v>
      </c>
      <c r="D612" s="1">
        <f>'PR-RAS'!E618</f>
        <v>0</v>
      </c>
      <c r="E612" s="1">
        <v>0</v>
      </c>
      <c r="F612" s="1">
        <v>0</v>
      </c>
      <c r="G612" s="2">
        <f t="shared" si="10"/>
        <v>10240.89768</v>
      </c>
      <c r="H612" s="2">
        <f t="shared" si="11"/>
        <v>0.11999999999898137</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27078.9</v>
      </c>
      <c r="D630" s="1">
        <f>'PR-RAS'!E636</f>
        <v>10318.02</v>
      </c>
      <c r="E630" s="1">
        <v>0</v>
      </c>
      <c r="F630" s="1">
        <v>0</v>
      </c>
      <c r="G630" s="2">
        <f t="shared" si="10"/>
        <v>30012.697260000001</v>
      </c>
      <c r="H630" s="2">
        <f t="shared" si="11"/>
        <v>0.11999999999898137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179864.54</v>
      </c>
      <c r="D631" s="1">
        <f>'PR-RAS'!E637</f>
        <v>142467.60999999999</v>
      </c>
      <c r="E631" s="1">
        <v>0</v>
      </c>
      <c r="F631" s="1">
        <v>0</v>
      </c>
      <c r="G631" s="2">
        <f t="shared" si="10"/>
        <v>292823.84880000004</v>
      </c>
      <c r="H631" s="2">
        <f t="shared" si="11"/>
        <v>0.85000000000582077</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614053.02000000014</v>
      </c>
      <c r="D633" s="1">
        <f>'PR-RAS'!E639</f>
        <v>550017.91</v>
      </c>
      <c r="E633" s="1">
        <v>0</v>
      </c>
      <c r="F633" s="1">
        <v>0</v>
      </c>
      <c r="G633" s="2">
        <f t="shared" si="10"/>
        <v>1083304.1468800001</v>
      </c>
      <c r="H633" s="2">
        <f t="shared" si="11"/>
        <v>0.11000000010244548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1486368.6199999999</v>
      </c>
      <c r="D634" s="1">
        <f>'PR-RAS'!E640</f>
        <v>601621.06999999995</v>
      </c>
      <c r="E634" s="1">
        <v>0</v>
      </c>
      <c r="F634" s="1">
        <v>0</v>
      </c>
      <c r="G634" s="2">
        <f t="shared" si="10"/>
        <v>1702523.6110799999</v>
      </c>
      <c r="H634" s="2">
        <f t="shared" si="11"/>
        <v>0.45000000006984919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872315.59999999974</v>
      </c>
      <c r="D636" s="1">
        <f>'PR-RAS'!E642</f>
        <v>51603.159999999916</v>
      </c>
      <c r="E636" s="1">
        <v>0</v>
      </c>
      <c r="F636" s="1">
        <v>0</v>
      </c>
      <c r="G636" s="2">
        <f t="shared" si="10"/>
        <v>619456.41919999977</v>
      </c>
      <c r="H636" s="2">
        <f t="shared" si="11"/>
        <v>0.56000000017229468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155297.6699999999</v>
      </c>
      <c r="D637" s="1">
        <f>'PR-RAS'!E643</f>
        <v>303083.77999999991</v>
      </c>
      <c r="E637" s="1">
        <v>0</v>
      </c>
      <c r="F637" s="1">
        <v>0</v>
      </c>
      <c r="G637" s="2">
        <f t="shared" si="10"/>
        <v>484291.88627999986</v>
      </c>
      <c r="H637" s="2">
        <f t="shared" si="11"/>
        <v>0.55000000019208528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251480.62</v>
      </c>
      <c r="E639" s="1">
        <v>0</v>
      </c>
      <c r="F639" s="1">
        <v>0</v>
      </c>
      <c r="G639" s="2">
        <f t="shared" si="10"/>
        <v>320889.27111999999</v>
      </c>
      <c r="H639" s="2">
        <f t="shared" si="11"/>
        <v>0.38000000000465661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717017.92999999982</v>
      </c>
      <c r="D640" s="1">
        <f>'PR-RAS'!E646</f>
        <v>0</v>
      </c>
      <c r="E640" s="1">
        <v>0</v>
      </c>
      <c r="F640" s="1">
        <v>0</v>
      </c>
      <c r="G640" s="2">
        <f t="shared" si="10"/>
        <v>458174.4572699999</v>
      </c>
      <c r="H640" s="2">
        <f t="shared" si="11"/>
        <v>7.0000000181607902E-2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1486517.06</v>
      </c>
      <c r="D642" s="1">
        <f>'PR-RAS'!E649</f>
        <v>346503.19</v>
      </c>
      <c r="E642" s="1">
        <v>0</v>
      </c>
      <c r="F642" s="1">
        <v>0</v>
      </c>
      <c r="G642" s="2">
        <f t="shared" si="10"/>
        <v>1397074.52504</v>
      </c>
      <c r="H642" s="2">
        <f t="shared" si="11"/>
        <v>0.25000000005820766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1580419.6</v>
      </c>
      <c r="D643" s="1">
        <f>'PR-RAS'!E650</f>
        <v>568767.56999999995</v>
      </c>
      <c r="E643" s="1">
        <v>0</v>
      </c>
      <c r="F643" s="1">
        <v>0</v>
      </c>
      <c r="G643" s="2">
        <f t="shared" si="10"/>
        <v>1744926.9430800001</v>
      </c>
      <c r="H643" s="2">
        <f t="shared" si="11"/>
        <v>0.82999999995809048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181557.44</v>
      </c>
      <c r="D644" s="1">
        <f>'PR-RAS'!E651</f>
        <v>606168.23</v>
      </c>
      <c r="E644" s="1">
        <v>0</v>
      </c>
      <c r="F644" s="1">
        <v>0</v>
      </c>
      <c r="G644" s="2">
        <f t="shared" si="10"/>
        <v>896273.77769999998</v>
      </c>
      <c r="H644" s="2">
        <f t="shared" si="11"/>
        <v>0.66999999998370185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2885379.22</v>
      </c>
      <c r="D645" s="1">
        <f>'PR-RAS'!E652</f>
        <v>309102.53000000003</v>
      </c>
      <c r="E645" s="1">
        <v>0</v>
      </c>
      <c r="F645" s="1">
        <v>0</v>
      </c>
      <c r="G645" s="2">
        <f t="shared" si="10"/>
        <v>2256308.2763200002</v>
      </c>
      <c r="H645" s="2">
        <f t="shared" si="11"/>
        <v>0.69000000017695129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v>
      </c>
      <c r="D646" s="1">
        <f>'PR-RAS'!E653</f>
        <v>3</v>
      </c>
      <c r="E646" s="1">
        <v>0</v>
      </c>
      <c r="F646" s="1">
        <v>0</v>
      </c>
      <c r="G646" s="2">
        <f t="shared" si="10"/>
        <v>5.8049999999999997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v>
      </c>
      <c r="D648" s="1">
        <f>'PR-RAS'!E655</f>
        <v>3</v>
      </c>
      <c r="E648" s="1">
        <v>0</v>
      </c>
      <c r="F648" s="1">
        <v>0</v>
      </c>
      <c r="G648" s="2">
        <f t="shared" si="10"/>
        <v>5.8230000000000004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39.81</v>
      </c>
      <c r="D651" s="1">
        <f>'PR-RAS'!E658</f>
        <v>0</v>
      </c>
      <c r="E651" s="1">
        <v>0</v>
      </c>
      <c r="F651" s="1">
        <v>0</v>
      </c>
      <c r="G651" s="2">
        <f t="shared" si="10"/>
        <v>25.876500000000004</v>
      </c>
      <c r="H651" s="2">
        <f t="shared" si="11"/>
        <v>0.18999999999999773</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95901.48</v>
      </c>
      <c r="D654" s="1">
        <f>'PR-RAS'!E661</f>
        <v>143401.01999999999</v>
      </c>
      <c r="E654" s="1">
        <v>0</v>
      </c>
      <c r="F654" s="1">
        <v>0</v>
      </c>
      <c r="G654" s="2">
        <f t="shared" si="10"/>
        <v>249905.39855999997</v>
      </c>
      <c r="H654" s="2">
        <f t="shared" si="11"/>
        <v>0.49999999998544808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1000</v>
      </c>
      <c r="E655" s="1">
        <v>0</v>
      </c>
      <c r="F655" s="1">
        <v>0</v>
      </c>
      <c r="G655" s="2">
        <f t="shared" si="10"/>
        <v>1308</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108223.19</v>
      </c>
      <c r="D658" s="1">
        <f>'PR-RAS'!E665</f>
        <v>0</v>
      </c>
      <c r="E658" s="1">
        <v>0</v>
      </c>
      <c r="F658" s="1">
        <v>0</v>
      </c>
      <c r="G658" s="2">
        <f t="shared" si="10"/>
        <v>71102.635829999999</v>
      </c>
      <c r="H658" s="2">
        <f t="shared" si="11"/>
        <v>0.19000000000232831</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782.85</v>
      </c>
      <c r="D732" s="1">
        <f>'PR-RAS'!E739</f>
        <v>0</v>
      </c>
      <c r="E732" s="1">
        <v>0</v>
      </c>
      <c r="F732" s="1">
        <v>0</v>
      </c>
      <c r="G732" s="2">
        <f t="shared" si="10"/>
        <v>572.26335000000006</v>
      </c>
      <c r="H732" s="2">
        <f t="shared" si="11"/>
        <v>0.14999999999997726</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1382.67</v>
      </c>
      <c r="D735" s="1">
        <f>'PR-RAS'!E742</f>
        <v>1381.42</v>
      </c>
      <c r="E735" s="1">
        <v>0</v>
      </c>
      <c r="F735" s="1">
        <v>0</v>
      </c>
      <c r="G735" s="2">
        <f t="shared" si="10"/>
        <v>3042.8043400000001</v>
      </c>
      <c r="H735" s="2">
        <f t="shared" si="11"/>
        <v>0.75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328.78</v>
      </c>
      <c r="D753" s="1">
        <f>'PR-RAS'!E760</f>
        <v>272.86</v>
      </c>
      <c r="E753" s="1">
        <v>0</v>
      </c>
      <c r="F753" s="1">
        <v>0</v>
      </c>
      <c r="G753" s="2">
        <f t="shared" si="10"/>
        <v>657.62400000000002</v>
      </c>
      <c r="H753" s="2">
        <f t="shared" si="11"/>
        <v>0.36000000000001364</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2039.6</v>
      </c>
      <c r="D809" s="1">
        <f>'PR-RAS'!E816</f>
        <v>16914.990000000002</v>
      </c>
      <c r="E809" s="1">
        <v>0</v>
      </c>
      <c r="F809" s="1">
        <v>0</v>
      </c>
      <c r="G809" s="2">
        <f t="shared" si="10"/>
        <v>28982.620640000005</v>
      </c>
      <c r="H809" s="2">
        <f t="shared" si="11"/>
        <v>0.40999999999849024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16941.36</v>
      </c>
      <c r="D812" s="1">
        <f>'PR-RAS'!E819</f>
        <v>5630</v>
      </c>
      <c r="E812" s="1">
        <v>0</v>
      </c>
      <c r="F812" s="1">
        <v>0</v>
      </c>
      <c r="G812" s="2">
        <f t="shared" si="18"/>
        <v>22871.302960000001</v>
      </c>
      <c r="H812" s="2">
        <f t="shared" si="19"/>
        <v>0.36000000000058208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16760.88</v>
      </c>
      <c r="D961" s="1">
        <f>'PR-RAS'!E968</f>
        <v>0</v>
      </c>
      <c r="E961" s="1">
        <v>0</v>
      </c>
      <c r="F961" s="1">
        <v>0</v>
      </c>
      <c r="G961" s="2">
        <f t="shared" si="18"/>
        <v>16090.444800000001</v>
      </c>
      <c r="H961" s="2">
        <f t="shared" si="19"/>
        <v>0.11999999999898137</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223985.67</v>
      </c>
      <c r="D1480" s="6"/>
      <c r="E1480" s="6">
        <v>0</v>
      </c>
      <c r="F1480" s="6">
        <v>0</v>
      </c>
      <c r="G1480" s="7">
        <f t="shared" ref="G1480:G1580" si="34">B1480/1000*C1480</f>
        <v>223.98567000000003</v>
      </c>
      <c r="H1480" s="7">
        <f t="shared" ref="H1480:H1580" si="35">ABS(C1480-ROUND(C1480,0))</f>
        <v>0.32999999998719431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521392.95000000007</v>
      </c>
      <c r="D1481" s="1">
        <v>0</v>
      </c>
      <c r="E1481" s="1">
        <v>0</v>
      </c>
      <c r="F1481" s="1">
        <v>0</v>
      </c>
      <c r="G1481" s="2">
        <f t="shared" si="34"/>
        <v>1042.7859000000001</v>
      </c>
      <c r="H1481" s="2">
        <f t="shared" si="35"/>
        <v>4.9999999930150807E-2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238226.86000000002</v>
      </c>
      <c r="D1483" s="1">
        <v>0</v>
      </c>
      <c r="E1483" s="1">
        <v>0</v>
      </c>
      <c r="F1483" s="1">
        <v>0</v>
      </c>
      <c r="G1483" s="2">
        <f t="shared" si="34"/>
        <v>952.90744000000007</v>
      </c>
      <c r="H1483" s="2">
        <f t="shared" si="35"/>
        <v>0.13999999998486601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63307.22</v>
      </c>
      <c r="D1484" s="1">
        <v>0</v>
      </c>
      <c r="E1484" s="1">
        <v>0</v>
      </c>
      <c r="F1484" s="1">
        <v>0</v>
      </c>
      <c r="G1484" s="2">
        <f t="shared" si="34"/>
        <v>316.53610000000003</v>
      </c>
      <c r="H1484" s="2">
        <f t="shared" si="35"/>
        <v>0.22000000000116415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144012.22</v>
      </c>
      <c r="D1485" s="1">
        <v>0</v>
      </c>
      <c r="E1485" s="1">
        <v>0</v>
      </c>
      <c r="F1485" s="1">
        <v>0</v>
      </c>
      <c r="G1485" s="2">
        <f t="shared" si="34"/>
        <v>864.07332000000008</v>
      </c>
      <c r="H1485" s="2">
        <f t="shared" si="35"/>
        <v>0.22000000000116415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6018.89</v>
      </c>
      <c r="D1486" s="1">
        <v>0</v>
      </c>
      <c r="E1486" s="1">
        <v>0</v>
      </c>
      <c r="F1486" s="1">
        <v>0</v>
      </c>
      <c r="G1486" s="2">
        <f t="shared" si="34"/>
        <v>42.13223</v>
      </c>
      <c r="H1486" s="2">
        <f t="shared" si="35"/>
        <v>0.10999999999967258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272.86</v>
      </c>
      <c r="D1487" s="1">
        <v>0</v>
      </c>
      <c r="E1487" s="1">
        <v>0</v>
      </c>
      <c r="F1487" s="1">
        <v>0</v>
      </c>
      <c r="G1487" s="2">
        <f t="shared" si="34"/>
        <v>2.1828800000000004</v>
      </c>
      <c r="H1487" s="2">
        <f t="shared" si="35"/>
        <v>0.13999999999998636</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22446.04</v>
      </c>
      <c r="D1489" s="1">
        <v>0</v>
      </c>
      <c r="E1489" s="1">
        <v>0</v>
      </c>
      <c r="F1489" s="1">
        <v>0</v>
      </c>
      <c r="G1489" s="2">
        <f t="shared" si="34"/>
        <v>224.46040000000002</v>
      </c>
      <c r="H1489" s="2">
        <f t="shared" si="35"/>
        <v>4.0000000000873115E-2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2169.63</v>
      </c>
      <c r="D1491" s="1">
        <v>0</v>
      </c>
      <c r="E1491" s="1">
        <v>0</v>
      </c>
      <c r="F1491" s="1">
        <v>0</v>
      </c>
      <c r="G1491" s="2">
        <f t="shared" si="34"/>
        <v>26.03556</v>
      </c>
      <c r="H1491" s="2">
        <f t="shared" si="35"/>
        <v>0.36999999999989086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283166.09000000003</v>
      </c>
      <c r="D1492" s="1">
        <v>0</v>
      </c>
      <c r="E1492" s="1">
        <v>0</v>
      </c>
      <c r="F1492" s="1">
        <v>0</v>
      </c>
      <c r="G1492" s="2">
        <f t="shared" si="34"/>
        <v>3681.1591700000004</v>
      </c>
      <c r="H1492" s="2">
        <f t="shared" si="35"/>
        <v>9.0000000025611371E-2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517236.56</v>
      </c>
      <c r="D1499" s="1">
        <v>0</v>
      </c>
      <c r="E1499" s="1">
        <v>0</v>
      </c>
      <c r="F1499" s="1">
        <v>0</v>
      </c>
      <c r="G1499" s="2">
        <f t="shared" si="34"/>
        <v>10344.7312</v>
      </c>
      <c r="H1499" s="2">
        <f t="shared" si="35"/>
        <v>0.44000000000232831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249743.44999999998</v>
      </c>
      <c r="D1501" s="1">
        <v>0</v>
      </c>
      <c r="E1501" s="1">
        <v>0</v>
      </c>
      <c r="F1501" s="1">
        <v>0</v>
      </c>
      <c r="G1501" s="2">
        <f t="shared" si="34"/>
        <v>5494.3558999999996</v>
      </c>
      <c r="H1501" s="2">
        <f t="shared" si="35"/>
        <v>0.4499999999825377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60082.52</v>
      </c>
      <c r="D1502" s="1">
        <v>0</v>
      </c>
      <c r="E1502" s="1">
        <v>0</v>
      </c>
      <c r="F1502" s="1">
        <v>0</v>
      </c>
      <c r="G1502" s="2">
        <f t="shared" si="34"/>
        <v>1381.89796</v>
      </c>
      <c r="H1502" s="2">
        <f t="shared" si="35"/>
        <v>0.48000000000320142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156314.66</v>
      </c>
      <c r="D1503" s="1">
        <v>0</v>
      </c>
      <c r="E1503" s="1">
        <v>0</v>
      </c>
      <c r="F1503" s="1">
        <v>0</v>
      </c>
      <c r="G1503" s="2">
        <f t="shared" si="34"/>
        <v>3751.5518400000001</v>
      </c>
      <c r="H1503" s="2">
        <f t="shared" si="35"/>
        <v>0.33999999999650754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6049.51</v>
      </c>
      <c r="D1504" s="1">
        <v>0</v>
      </c>
      <c r="E1504" s="1">
        <v>0</v>
      </c>
      <c r="F1504" s="1">
        <v>0</v>
      </c>
      <c r="G1504" s="2">
        <f t="shared" si="34"/>
        <v>151.23775000000001</v>
      </c>
      <c r="H1504" s="2">
        <f t="shared" si="35"/>
        <v>0.48999999999978172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564.36</v>
      </c>
      <c r="D1505" s="1">
        <v>0</v>
      </c>
      <c r="E1505" s="1">
        <v>0</v>
      </c>
      <c r="F1505" s="1">
        <v>0</v>
      </c>
      <c r="G1505" s="2">
        <f t="shared" si="34"/>
        <v>14.673359999999999</v>
      </c>
      <c r="H1505" s="2">
        <f t="shared" si="35"/>
        <v>0.36000000000001364</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24456.09</v>
      </c>
      <c r="D1507" s="1">
        <v>0</v>
      </c>
      <c r="E1507" s="1">
        <v>0</v>
      </c>
      <c r="F1507" s="1">
        <v>0</v>
      </c>
      <c r="G1507" s="2">
        <f t="shared" si="34"/>
        <v>684.77052000000003</v>
      </c>
      <c r="H1507" s="2">
        <f t="shared" si="35"/>
        <v>9.0000000000145519E-2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2276.31</v>
      </c>
      <c r="D1509" s="1">
        <v>0</v>
      </c>
      <c r="E1509" s="1">
        <v>0</v>
      </c>
      <c r="F1509" s="1">
        <v>0</v>
      </c>
      <c r="G1509" s="2">
        <f t="shared" si="34"/>
        <v>68.289299999999997</v>
      </c>
      <c r="H1509" s="2">
        <f t="shared" si="35"/>
        <v>0.30999999999994543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257175.09</v>
      </c>
      <c r="D1510" s="1">
        <v>0</v>
      </c>
      <c r="E1510" s="1">
        <v>0</v>
      </c>
      <c r="F1510" s="1">
        <v>0</v>
      </c>
      <c r="G1510" s="2">
        <f t="shared" si="34"/>
        <v>7972.4277899999997</v>
      </c>
      <c r="H1510" s="2">
        <f t="shared" si="35"/>
        <v>8.999999999650754E-2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10318.02</v>
      </c>
      <c r="D1511" s="1">
        <v>0</v>
      </c>
      <c r="E1511" s="1">
        <v>0</v>
      </c>
      <c r="F1511" s="1">
        <v>0</v>
      </c>
      <c r="G1511" s="2">
        <f t="shared" si="34"/>
        <v>330.17664000000002</v>
      </c>
      <c r="H1511" s="2">
        <f t="shared" si="35"/>
        <v>2.0000000000436557E-2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10318.02</v>
      </c>
      <c r="D1515" s="1">
        <v>0</v>
      </c>
      <c r="E1515" s="1">
        <v>0</v>
      </c>
      <c r="F1515" s="1">
        <v>0</v>
      </c>
      <c r="G1515" s="2">
        <f t="shared" si="34"/>
        <v>371.44871999999998</v>
      </c>
      <c r="H1515" s="2">
        <f t="shared" si="35"/>
        <v>2.0000000000436557E-2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228142.06000000011</v>
      </c>
      <c r="D1517" s="1">
        <v>0</v>
      </c>
      <c r="E1517" s="1">
        <v>0</v>
      </c>
      <c r="F1517" s="1">
        <v>0</v>
      </c>
      <c r="G1517" s="2">
        <f t="shared" si="34"/>
        <v>8669.3982800000049</v>
      </c>
      <c r="H1517" s="2">
        <f t="shared" si="35"/>
        <v>6.0000000114087015E-2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228142.06</v>
      </c>
      <c r="D1576" s="1">
        <v>0</v>
      </c>
      <c r="E1576" s="1">
        <v>0</v>
      </c>
      <c r="F1576" s="1">
        <v>0</v>
      </c>
      <c r="G1576" s="2">
        <f t="shared" si="34"/>
        <v>22129.77982</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22025.33</v>
      </c>
      <c r="D1578" s="1">
        <v>0</v>
      </c>
      <c r="E1578" s="1">
        <v>0</v>
      </c>
      <c r="F1578" s="1">
        <v>0</v>
      </c>
      <c r="G1578" s="2">
        <f t="shared" si="34"/>
        <v>2180.5076700000004</v>
      </c>
      <c r="H1578" s="2">
        <f t="shared" si="35"/>
        <v>0.33000000000174623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35868.5</v>
      </c>
      <c r="D1579" s="1">
        <v>0</v>
      </c>
      <c r="E1579" s="1">
        <v>0</v>
      </c>
      <c r="F1579" s="1">
        <v>0</v>
      </c>
      <c r="G1579" s="2">
        <f t="shared" si="34"/>
        <v>3586.8500000000004</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170248.23</v>
      </c>
      <c r="D1580" s="13">
        <v>0</v>
      </c>
      <c r="E1580" s="13">
        <v>0</v>
      </c>
      <c r="F1580" s="13">
        <v>0</v>
      </c>
      <c r="G1580" s="14">
        <f t="shared" si="34"/>
        <v>17195.071230000001</v>
      </c>
      <c r="H1580" s="14">
        <f t="shared" si="35"/>
        <v>0.23000000001047738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4"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37695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607842.02000000014</v>
      </c>
      <c r="I16" s="170">
        <f>'PR-RAS'!E6</f>
        <v>550017.91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256869.52000000002</v>
      </c>
      <c r="I17" s="170">
        <f>'PR-RAS'!E151</f>
        <v>308136.95999999996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251480.62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717017.92999999982</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223985.67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228142.06000000011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228142.06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66" workbookViewId="0">
      <selection activeCell="E295" sqref="E2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607842.02000000014</v>
      </c>
      <c r="E6" s="51">
        <f>E7+E44+E50+E82+E106+E124+E133+E139</f>
        <v>550017.91</v>
      </c>
      <c r="F6" s="52">
        <f t="shared" ref="F6:F131" si="0">IF(D6&lt;&gt;0,IF(E6/D6&gt;=100,"&gt;&gt;100",E6/D6*100),"-")</f>
        <v>90.486983772526926</v>
      </c>
    </row>
    <row r="7" spans="1:25" ht="12.75" customHeight="1" x14ac:dyDescent="0.2">
      <c r="A7" s="53">
        <v>61</v>
      </c>
      <c r="B7" s="294" t="s">
        <v>60</v>
      </c>
      <c r="C7" s="50" t="s">
        <v>61</v>
      </c>
      <c r="D7" s="51">
        <f t="shared" ref="D7:E7" si="1">D8+D17+D23+D29+D37+D40</f>
        <v>326851.69000000006</v>
      </c>
      <c r="E7" s="51">
        <f t="shared" si="1"/>
        <v>345291.73000000004</v>
      </c>
      <c r="F7" s="52">
        <f t="shared" si="0"/>
        <v>105.64171474836186</v>
      </c>
    </row>
    <row r="8" spans="1:25" ht="12.75" customHeight="1" x14ac:dyDescent="0.2">
      <c r="A8" s="53">
        <v>611</v>
      </c>
      <c r="B8" s="85" t="s">
        <v>62</v>
      </c>
      <c r="C8" s="50" t="s">
        <v>63</v>
      </c>
      <c r="D8" s="51">
        <f t="shared" ref="D8:E8" si="2">SUM(D9:D14)-D15-D16</f>
        <v>311496.40000000002</v>
      </c>
      <c r="E8" s="51">
        <f t="shared" si="2"/>
        <v>327738.65000000002</v>
      </c>
      <c r="F8" s="52">
        <f t="shared" si="0"/>
        <v>105.21426571864072</v>
      </c>
    </row>
    <row r="9" spans="1:25" ht="12.75" customHeight="1" x14ac:dyDescent="0.2">
      <c r="A9" s="53">
        <v>6111</v>
      </c>
      <c r="B9" s="85" t="s">
        <v>64</v>
      </c>
      <c r="C9" s="50" t="s">
        <v>65</v>
      </c>
      <c r="D9" s="242">
        <v>311496.40000000002</v>
      </c>
      <c r="E9" s="242">
        <v>327738.65000000002</v>
      </c>
      <c r="F9" s="52">
        <f t="shared" si="0"/>
        <v>105.21426571864072</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13793.77</v>
      </c>
      <c r="E23" s="51">
        <f t="shared" si="4"/>
        <v>17400.53</v>
      </c>
      <c r="F23" s="52">
        <f t="shared" si="0"/>
        <v>126.14774641015471</v>
      </c>
    </row>
    <row r="24" spans="1:6" ht="12.75" customHeight="1" x14ac:dyDescent="0.2">
      <c r="A24" s="53">
        <v>6131</v>
      </c>
      <c r="B24" s="85" t="s">
        <v>94</v>
      </c>
      <c r="C24" s="50" t="s">
        <v>95</v>
      </c>
      <c r="D24" s="242">
        <v>11919.91</v>
      </c>
      <c r="E24" s="242">
        <v>9627.01</v>
      </c>
      <c r="F24" s="52">
        <f t="shared" si="0"/>
        <v>80.764116507591083</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1873.86</v>
      </c>
      <c r="E27" s="242">
        <v>7773.52</v>
      </c>
      <c r="F27" s="52">
        <f t="shared" si="0"/>
        <v>414.83995602659752</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1561.52</v>
      </c>
      <c r="E29" s="51">
        <f t="shared" si="5"/>
        <v>152.55000000000001</v>
      </c>
      <c r="F29" s="52">
        <f t="shared" si="0"/>
        <v>9.7693273220964194</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1561.52</v>
      </c>
      <c r="E31" s="242">
        <v>152.55000000000001</v>
      </c>
      <c r="F31" s="52">
        <f t="shared" si="0"/>
        <v>9.7693273220964194</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204124.66999999998</v>
      </c>
      <c r="E50" s="51">
        <f>E51+E54+E59+E62+E65+E68+E71+E74+E77</f>
        <v>144401.01999999999</v>
      </c>
      <c r="F50" s="52">
        <f t="shared" si="0"/>
        <v>70.741581603046811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204124.66999999998</v>
      </c>
      <c r="E59" s="51">
        <f t="shared" si="12"/>
        <v>144401.01999999999</v>
      </c>
      <c r="F59" s="52">
        <f t="shared" si="0"/>
        <v>70.741581603046811</v>
      </c>
    </row>
    <row r="60" spans="1:6" ht="24" x14ac:dyDescent="0.2">
      <c r="A60" s="53">
        <v>6331</v>
      </c>
      <c r="B60" s="86" t="s">
        <v>166</v>
      </c>
      <c r="C60" s="50" t="s">
        <v>167</v>
      </c>
      <c r="D60" s="242">
        <v>95901.48</v>
      </c>
      <c r="E60" s="242">
        <v>144401.01999999999</v>
      </c>
      <c r="F60" s="52">
        <f t="shared" si="0"/>
        <v>150.57225394227493</v>
      </c>
    </row>
    <row r="61" spans="1:6" ht="24" x14ac:dyDescent="0.2">
      <c r="A61" s="53">
        <v>6332</v>
      </c>
      <c r="B61" s="86" t="s">
        <v>168</v>
      </c>
      <c r="C61" s="50" t="s">
        <v>169</v>
      </c>
      <c r="D61" s="242">
        <v>108223.19</v>
      </c>
      <c r="E61" s="242">
        <v>0</v>
      </c>
      <c r="F61" s="52">
        <f t="shared" si="0"/>
        <v>0</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5866.88</v>
      </c>
      <c r="E82" s="51">
        <f t="shared" si="19"/>
        <v>4629.2699999999995</v>
      </c>
      <c r="F82" s="52">
        <f t="shared" si="0"/>
        <v>78.905142085742327</v>
      </c>
    </row>
    <row r="83" spans="1:6" ht="12.75" customHeight="1" x14ac:dyDescent="0.2">
      <c r="A83" s="53">
        <v>641</v>
      </c>
      <c r="B83" s="85" t="s">
        <v>212</v>
      </c>
      <c r="C83" s="50" t="s">
        <v>213</v>
      </c>
      <c r="D83" s="51">
        <f t="shared" ref="D83:E83" si="20">SUM(D84:D90)</f>
        <v>0</v>
      </c>
      <c r="E83" s="51">
        <f t="shared" si="20"/>
        <v>56.73</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56.73</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5866.88</v>
      </c>
      <c r="E91" s="51">
        <f t="shared" si="21"/>
        <v>4572.54</v>
      </c>
      <c r="F91" s="52">
        <f t="shared" si="0"/>
        <v>77.938188611323227</v>
      </c>
    </row>
    <row r="92" spans="1:6" ht="12.75" customHeight="1" x14ac:dyDescent="0.2">
      <c r="A92" s="53">
        <v>6421</v>
      </c>
      <c r="B92" s="85" t="s">
        <v>230</v>
      </c>
      <c r="C92" s="50" t="s">
        <v>231</v>
      </c>
      <c r="D92" s="242">
        <v>729.98</v>
      </c>
      <c r="E92" s="242">
        <v>729.98</v>
      </c>
      <c r="F92" s="52">
        <f t="shared" si="0"/>
        <v>100</v>
      </c>
    </row>
    <row r="93" spans="1:6" ht="12.75" customHeight="1" x14ac:dyDescent="0.2">
      <c r="A93" s="53">
        <v>6422</v>
      </c>
      <c r="B93" s="85" t="s">
        <v>232</v>
      </c>
      <c r="C93" s="50" t="s">
        <v>233</v>
      </c>
      <c r="D93" s="242">
        <v>4139.6899999999996</v>
      </c>
      <c r="E93" s="242">
        <v>3004.72</v>
      </c>
      <c r="F93" s="52">
        <f t="shared" si="0"/>
        <v>72.583212752645736</v>
      </c>
    </row>
    <row r="94" spans="1:6" ht="12.75" customHeight="1" x14ac:dyDescent="0.2">
      <c r="A94" s="53">
        <v>6423</v>
      </c>
      <c r="B94" s="85" t="s">
        <v>234</v>
      </c>
      <c r="C94" s="50" t="s">
        <v>235</v>
      </c>
      <c r="D94" s="242">
        <v>0.64</v>
      </c>
      <c r="E94" s="242">
        <v>0.18</v>
      </c>
      <c r="F94" s="52">
        <f t="shared" si="0"/>
        <v>28.125</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996.57</v>
      </c>
      <c r="E97" s="242">
        <v>837.66</v>
      </c>
      <c r="F97" s="52">
        <f t="shared" si="0"/>
        <v>84.054306270507837</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63561.19</v>
      </c>
      <c r="E106" s="51">
        <f t="shared" si="23"/>
        <v>50251.78</v>
      </c>
      <c r="F106" s="52">
        <f t="shared" si="0"/>
        <v>79.060476998621326</v>
      </c>
    </row>
    <row r="107" spans="1:6" ht="12.75" customHeight="1" x14ac:dyDescent="0.2">
      <c r="A107" s="53">
        <v>651</v>
      </c>
      <c r="B107" s="85" t="s">
        <v>260</v>
      </c>
      <c r="C107" s="50" t="s">
        <v>261</v>
      </c>
      <c r="D107" s="51">
        <f t="shared" ref="D107:E107" si="24">SUM(D108:D111)</f>
        <v>31718.59</v>
      </c>
      <c r="E107" s="51">
        <f t="shared" si="24"/>
        <v>23772.25</v>
      </c>
      <c r="F107" s="52">
        <f t="shared" si="0"/>
        <v>74.947373133547231</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31713.68</v>
      </c>
      <c r="E109" s="242">
        <v>23772.25</v>
      </c>
      <c r="F109" s="52">
        <f t="shared" si="0"/>
        <v>74.958976693969291</v>
      </c>
    </row>
    <row r="110" spans="1:6" ht="12.75" customHeight="1" x14ac:dyDescent="0.2">
      <c r="A110" s="53">
        <v>6513</v>
      </c>
      <c r="B110" s="85" t="s">
        <v>266</v>
      </c>
      <c r="C110" s="50" t="s">
        <v>267</v>
      </c>
      <c r="D110" s="242">
        <v>4.91</v>
      </c>
      <c r="E110" s="242">
        <v>0</v>
      </c>
      <c r="F110" s="52">
        <f t="shared" si="0"/>
        <v>0</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5478.56</v>
      </c>
      <c r="E112" s="51">
        <f t="shared" si="25"/>
        <v>3902.24</v>
      </c>
      <c r="F112" s="52">
        <f t="shared" si="0"/>
        <v>71.227475833065611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7.8</v>
      </c>
      <c r="E114" s="242">
        <v>123.2</v>
      </c>
      <c r="F114" s="52">
        <f t="shared" si="0"/>
        <v>1579.4871794871797</v>
      </c>
    </row>
    <row r="115" spans="1:6" ht="12.75" customHeight="1" x14ac:dyDescent="0.2">
      <c r="A115" s="53">
        <v>6524</v>
      </c>
      <c r="B115" s="85" t="s">
        <v>276</v>
      </c>
      <c r="C115" s="50" t="s">
        <v>277</v>
      </c>
      <c r="D115" s="242">
        <v>40.97</v>
      </c>
      <c r="E115" s="242">
        <v>6.69</v>
      </c>
      <c r="F115" s="52">
        <f t="shared" si="0"/>
        <v>16.329021235050035</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5429.79</v>
      </c>
      <c r="E117" s="242">
        <v>3772.35</v>
      </c>
      <c r="F117" s="52">
        <f t="shared" si="0"/>
        <v>69.475062571480663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26364.04</v>
      </c>
      <c r="E120" s="51">
        <f t="shared" si="26"/>
        <v>22577.29</v>
      </c>
      <c r="F120" s="52">
        <f t="shared" si="0"/>
        <v>85.636685424540389</v>
      </c>
    </row>
    <row r="121" spans="1:6" ht="12.75" customHeight="1" x14ac:dyDescent="0.2">
      <c r="A121" s="53">
        <v>6531</v>
      </c>
      <c r="B121" s="85" t="s">
        <v>288</v>
      </c>
      <c r="C121" s="50" t="s">
        <v>289</v>
      </c>
      <c r="D121" s="242">
        <v>213.8</v>
      </c>
      <c r="E121" s="242">
        <v>0</v>
      </c>
      <c r="F121" s="52">
        <f t="shared" si="0"/>
        <v>0</v>
      </c>
    </row>
    <row r="122" spans="1:6" ht="12.75" customHeight="1" x14ac:dyDescent="0.2">
      <c r="A122" s="53">
        <v>6532</v>
      </c>
      <c r="B122" s="85" t="s">
        <v>290</v>
      </c>
      <c r="C122" s="50" t="s">
        <v>291</v>
      </c>
      <c r="D122" s="242">
        <v>26150.240000000002</v>
      </c>
      <c r="E122" s="242">
        <v>22577.29</v>
      </c>
      <c r="F122" s="52">
        <f t="shared" si="0"/>
        <v>86.336836679127998</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7437.59</v>
      </c>
      <c r="E124" s="51">
        <f t="shared" si="27"/>
        <v>5444.11</v>
      </c>
      <c r="F124" s="52">
        <f t="shared" si="0"/>
        <v>73.197231899042563</v>
      </c>
    </row>
    <row r="125" spans="1:6" ht="12.75" customHeight="1" x14ac:dyDescent="0.2">
      <c r="A125" s="53">
        <v>661</v>
      </c>
      <c r="B125" s="86" t="s">
        <v>296</v>
      </c>
      <c r="C125" s="50" t="s">
        <v>297</v>
      </c>
      <c r="D125" s="51">
        <f t="shared" ref="D125:E125" si="28">SUM(D126:D127)</f>
        <v>7437.59</v>
      </c>
      <c r="E125" s="51">
        <f t="shared" si="28"/>
        <v>5444.11</v>
      </c>
      <c r="F125" s="52">
        <f t="shared" si="0"/>
        <v>73.197231899042563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7437.59</v>
      </c>
      <c r="E127" s="242">
        <v>5444.11</v>
      </c>
      <c r="F127" s="52">
        <f t="shared" si="0"/>
        <v>73.197231899042563</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256869.52000000002</v>
      </c>
      <c r="E151" s="51">
        <f t="shared" si="35"/>
        <v>308136.95999999996</v>
      </c>
      <c r="F151" s="52">
        <f t="shared" si="31"/>
        <v>119.95855327638716</v>
      </c>
    </row>
    <row r="152" spans="1:6" ht="12.75" customHeight="1" x14ac:dyDescent="0.2">
      <c r="A152" s="53">
        <v>31</v>
      </c>
      <c r="B152" s="85" t="s">
        <v>349</v>
      </c>
      <c r="C152" s="50" t="s">
        <v>350</v>
      </c>
      <c r="D152" s="51">
        <f t="shared" ref="D152:E152" si="36">D153+D158+D159</f>
        <v>44440.83</v>
      </c>
      <c r="E152" s="51">
        <f t="shared" si="36"/>
        <v>63307.22</v>
      </c>
      <c r="F152" s="52">
        <f t="shared" si="31"/>
        <v>142.45282997639782</v>
      </c>
    </row>
    <row r="153" spans="1:6" ht="12.75" customHeight="1" x14ac:dyDescent="0.2">
      <c r="A153" s="53">
        <v>311</v>
      </c>
      <c r="B153" s="85" t="s">
        <v>351</v>
      </c>
      <c r="C153" s="50" t="s">
        <v>352</v>
      </c>
      <c r="D153" s="51">
        <f t="shared" ref="D153:E153" si="37">SUM(D154:D157)</f>
        <v>35810.050000000003</v>
      </c>
      <c r="E153" s="51">
        <f t="shared" si="37"/>
        <v>40619.440000000002</v>
      </c>
      <c r="F153" s="52">
        <f t="shared" si="31"/>
        <v>113.43028004708175</v>
      </c>
    </row>
    <row r="154" spans="1:6" ht="12.75" customHeight="1" x14ac:dyDescent="0.2">
      <c r="A154" s="53">
        <v>3111</v>
      </c>
      <c r="B154" s="85" t="s">
        <v>353</v>
      </c>
      <c r="C154" s="50" t="s">
        <v>354</v>
      </c>
      <c r="D154" s="242">
        <v>35810.050000000003</v>
      </c>
      <c r="E154" s="242">
        <v>40619.440000000002</v>
      </c>
      <c r="F154" s="52">
        <f t="shared" si="31"/>
        <v>113.43028004708175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2721.24</v>
      </c>
      <c r="E158" s="242">
        <v>4431.13</v>
      </c>
      <c r="F158" s="52">
        <f t="shared" si="31"/>
        <v>162.83495759286208</v>
      </c>
    </row>
    <row r="159" spans="1:6" ht="12.75" customHeight="1" x14ac:dyDescent="0.2">
      <c r="A159" s="53">
        <v>313</v>
      </c>
      <c r="B159" s="85" t="s">
        <v>363</v>
      </c>
      <c r="C159" s="50" t="s">
        <v>364</v>
      </c>
      <c r="D159" s="51">
        <f t="shared" ref="D159:E159" si="38">SUM(D160:D162)</f>
        <v>5909.54</v>
      </c>
      <c r="E159" s="51">
        <f t="shared" si="38"/>
        <v>18256.650000000001</v>
      </c>
      <c r="F159" s="52">
        <f t="shared" si="31"/>
        <v>308.93521323148673</v>
      </c>
    </row>
    <row r="160" spans="1:6" ht="12.75" customHeight="1" x14ac:dyDescent="0.2">
      <c r="A160" s="53">
        <v>3131</v>
      </c>
      <c r="B160" s="85" t="s">
        <v>142</v>
      </c>
      <c r="C160" s="50" t="s">
        <v>365</v>
      </c>
      <c r="D160" s="242">
        <v>0</v>
      </c>
      <c r="E160" s="242">
        <v>9948.4699999999993</v>
      </c>
      <c r="F160" s="52" t="str">
        <f t="shared" si="31"/>
        <v>-</v>
      </c>
    </row>
    <row r="161" spans="1:6" ht="12.75" customHeight="1" x14ac:dyDescent="0.2">
      <c r="A161" s="53">
        <v>3132</v>
      </c>
      <c r="B161" s="85" t="s">
        <v>366</v>
      </c>
      <c r="C161" s="50" t="s">
        <v>367</v>
      </c>
      <c r="D161" s="242">
        <v>5909.54</v>
      </c>
      <c r="E161" s="242">
        <v>8308.18</v>
      </c>
      <c r="F161" s="52">
        <f t="shared" si="31"/>
        <v>140.58928444515141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92283.89</v>
      </c>
      <c r="E163" s="51">
        <f t="shared" si="39"/>
        <v>101106.83000000002</v>
      </c>
      <c r="F163" s="52">
        <f t="shared" si="31"/>
        <v>109.56065029335025</v>
      </c>
    </row>
    <row r="164" spans="1:6" ht="12.75" customHeight="1" x14ac:dyDescent="0.2">
      <c r="A164" s="53">
        <v>321</v>
      </c>
      <c r="B164" s="85" t="s">
        <v>372</v>
      </c>
      <c r="C164" s="50" t="s">
        <v>373</v>
      </c>
      <c r="D164" s="51">
        <f t="shared" ref="D164:E164" si="40">SUM(D165:D168)</f>
        <v>1420.83</v>
      </c>
      <c r="E164" s="51">
        <f t="shared" si="40"/>
        <v>1647.25</v>
      </c>
      <c r="F164" s="52">
        <f t="shared" si="31"/>
        <v>115.93575586101082</v>
      </c>
    </row>
    <row r="165" spans="1:6" ht="12.75" customHeight="1" x14ac:dyDescent="0.2">
      <c r="A165" s="53">
        <v>3211</v>
      </c>
      <c r="B165" s="85" t="s">
        <v>374</v>
      </c>
      <c r="C165" s="50" t="s">
        <v>375</v>
      </c>
      <c r="D165" s="242">
        <v>0</v>
      </c>
      <c r="E165" s="242">
        <v>0</v>
      </c>
      <c r="F165" s="52" t="str">
        <f t="shared" si="31"/>
        <v>-</v>
      </c>
    </row>
    <row r="166" spans="1:6" ht="12.75" customHeight="1" x14ac:dyDescent="0.2">
      <c r="A166" s="53">
        <v>3212</v>
      </c>
      <c r="B166" s="85" t="s">
        <v>376</v>
      </c>
      <c r="C166" s="50" t="s">
        <v>377</v>
      </c>
      <c r="D166" s="242">
        <v>0</v>
      </c>
      <c r="E166" s="242">
        <v>721.69</v>
      </c>
      <c r="F166" s="52" t="str">
        <f t="shared" si="31"/>
        <v>-</v>
      </c>
    </row>
    <row r="167" spans="1:6" ht="12.75" customHeight="1" x14ac:dyDescent="0.2">
      <c r="A167" s="53">
        <v>3213</v>
      </c>
      <c r="B167" s="85" t="s">
        <v>378</v>
      </c>
      <c r="C167" s="50" t="s">
        <v>379</v>
      </c>
      <c r="D167" s="242">
        <v>0</v>
      </c>
      <c r="E167" s="242">
        <v>96.46</v>
      </c>
      <c r="F167" s="52" t="str">
        <f t="shared" si="31"/>
        <v>-</v>
      </c>
    </row>
    <row r="168" spans="1:6" ht="12.75" customHeight="1" x14ac:dyDescent="0.2">
      <c r="A168" s="53">
        <v>3214</v>
      </c>
      <c r="B168" s="85" t="s">
        <v>380</v>
      </c>
      <c r="C168" s="50" t="s">
        <v>381</v>
      </c>
      <c r="D168" s="242">
        <v>1420.83</v>
      </c>
      <c r="E168" s="242">
        <v>829.1</v>
      </c>
      <c r="F168" s="52">
        <f t="shared" si="31"/>
        <v>58.353216077926284</v>
      </c>
    </row>
    <row r="169" spans="1:6" ht="12.75" customHeight="1" x14ac:dyDescent="0.2">
      <c r="A169" s="53">
        <v>322</v>
      </c>
      <c r="B169" s="85" t="s">
        <v>382</v>
      </c>
      <c r="C169" s="50" t="s">
        <v>383</v>
      </c>
      <c r="D169" s="51">
        <f t="shared" ref="D169:E169" si="41">SUM(D170:D176)</f>
        <v>22475.63</v>
      </c>
      <c r="E169" s="51">
        <f t="shared" si="41"/>
        <v>16921.73</v>
      </c>
      <c r="F169" s="52">
        <f t="shared" si="31"/>
        <v>75.2892354964021</v>
      </c>
    </row>
    <row r="170" spans="1:6" ht="12.75" customHeight="1" x14ac:dyDescent="0.2">
      <c r="A170" s="53">
        <v>3221</v>
      </c>
      <c r="B170" s="85" t="s">
        <v>384</v>
      </c>
      <c r="C170" s="50" t="s">
        <v>385</v>
      </c>
      <c r="D170" s="242">
        <v>4116.97</v>
      </c>
      <c r="E170" s="242">
        <v>3624.78</v>
      </c>
      <c r="F170" s="52">
        <f t="shared" si="31"/>
        <v>88.044848517234769</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16701.62</v>
      </c>
      <c r="E172" s="242">
        <v>6288.89</v>
      </c>
      <c r="F172" s="52">
        <f t="shared" si="31"/>
        <v>37.654371252609032</v>
      </c>
    </row>
    <row r="173" spans="1:6" ht="12.75" customHeight="1" x14ac:dyDescent="0.2">
      <c r="A173" s="53">
        <v>3224</v>
      </c>
      <c r="B173" s="85" t="s">
        <v>390</v>
      </c>
      <c r="C173" s="50" t="s">
        <v>391</v>
      </c>
      <c r="D173" s="242">
        <v>1657.04</v>
      </c>
      <c r="E173" s="242">
        <v>7008.06</v>
      </c>
      <c r="F173" s="52">
        <f t="shared" si="31"/>
        <v>422.9264230193599</v>
      </c>
    </row>
    <row r="174" spans="1:6" ht="12.75" customHeight="1" x14ac:dyDescent="0.2">
      <c r="A174" s="53">
        <v>3225</v>
      </c>
      <c r="B174" s="85" t="s">
        <v>392</v>
      </c>
      <c r="C174" s="50" t="s">
        <v>393</v>
      </c>
      <c r="D174" s="242">
        <v>0</v>
      </c>
      <c r="E174" s="242">
        <v>0</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55361.859999999993</v>
      </c>
      <c r="E177" s="51">
        <f t="shared" si="42"/>
        <v>60675.500000000007</v>
      </c>
      <c r="F177" s="52">
        <f t="shared" si="31"/>
        <v>109.59801567360637</v>
      </c>
    </row>
    <row r="178" spans="1:6" ht="12.75" customHeight="1" x14ac:dyDescent="0.2">
      <c r="A178" s="53">
        <v>3231</v>
      </c>
      <c r="B178" s="85" t="s">
        <v>400</v>
      </c>
      <c r="C178" s="50" t="s">
        <v>401</v>
      </c>
      <c r="D178" s="242">
        <v>3843.67</v>
      </c>
      <c r="E178" s="242">
        <v>3675.42</v>
      </c>
      <c r="F178" s="52">
        <f t="shared" si="31"/>
        <v>95.622673122302388</v>
      </c>
    </row>
    <row r="179" spans="1:6" ht="12.75" customHeight="1" x14ac:dyDescent="0.2">
      <c r="A179" s="53">
        <v>3232</v>
      </c>
      <c r="B179" s="85" t="s">
        <v>402</v>
      </c>
      <c r="C179" s="50" t="s">
        <v>403</v>
      </c>
      <c r="D179" s="242">
        <v>11982.46</v>
      </c>
      <c r="E179" s="242">
        <v>15305.78</v>
      </c>
      <c r="F179" s="52">
        <f t="shared" si="31"/>
        <v>127.73487247192983</v>
      </c>
    </row>
    <row r="180" spans="1:6" ht="12.75" customHeight="1" x14ac:dyDescent="0.2">
      <c r="A180" s="53">
        <v>3233</v>
      </c>
      <c r="B180" s="85" t="s">
        <v>404</v>
      </c>
      <c r="C180" s="50" t="s">
        <v>405</v>
      </c>
      <c r="D180" s="242">
        <v>3256.43</v>
      </c>
      <c r="E180" s="242">
        <v>4464.6400000000003</v>
      </c>
      <c r="F180" s="52">
        <f t="shared" si="31"/>
        <v>137.10228686015057</v>
      </c>
    </row>
    <row r="181" spans="1:6" ht="12.75" customHeight="1" x14ac:dyDescent="0.2">
      <c r="A181" s="53">
        <v>3234</v>
      </c>
      <c r="B181" s="85" t="s">
        <v>406</v>
      </c>
      <c r="C181" s="50" t="s">
        <v>407</v>
      </c>
      <c r="D181" s="242">
        <v>14504.43</v>
      </c>
      <c r="E181" s="242">
        <v>16121.02</v>
      </c>
      <c r="F181" s="52">
        <f t="shared" si="31"/>
        <v>111.14549141193415</v>
      </c>
    </row>
    <row r="182" spans="1:6" ht="12.75" customHeight="1" x14ac:dyDescent="0.2">
      <c r="A182" s="53">
        <v>3235</v>
      </c>
      <c r="B182" s="85" t="s">
        <v>408</v>
      </c>
      <c r="C182" s="50" t="s">
        <v>409</v>
      </c>
      <c r="D182" s="242">
        <v>298.64999999999998</v>
      </c>
      <c r="E182" s="242">
        <v>580</v>
      </c>
      <c r="F182" s="52">
        <f t="shared" si="31"/>
        <v>194.20726603047046</v>
      </c>
    </row>
    <row r="183" spans="1:6" ht="12.75" customHeight="1" x14ac:dyDescent="0.2">
      <c r="A183" s="53">
        <v>3236</v>
      </c>
      <c r="B183" s="85" t="s">
        <v>410</v>
      </c>
      <c r="C183" s="50" t="s">
        <v>411</v>
      </c>
      <c r="D183" s="242">
        <v>5818.99</v>
      </c>
      <c r="E183" s="242">
        <v>6649.69</v>
      </c>
      <c r="F183" s="52">
        <f t="shared" si="31"/>
        <v>114.27567326975986</v>
      </c>
    </row>
    <row r="184" spans="1:6" ht="12.75" customHeight="1" x14ac:dyDescent="0.2">
      <c r="A184" s="53">
        <v>3237</v>
      </c>
      <c r="B184" s="85" t="s">
        <v>412</v>
      </c>
      <c r="C184" s="50" t="s">
        <v>413</v>
      </c>
      <c r="D184" s="242">
        <v>12104.1</v>
      </c>
      <c r="E184" s="242">
        <v>9346.77</v>
      </c>
      <c r="F184" s="52">
        <f t="shared" si="31"/>
        <v>77.219867648152288</v>
      </c>
    </row>
    <row r="185" spans="1:6" ht="12.75" customHeight="1" x14ac:dyDescent="0.2">
      <c r="A185" s="53">
        <v>3238</v>
      </c>
      <c r="B185" s="85" t="s">
        <v>414</v>
      </c>
      <c r="C185" s="50" t="s">
        <v>415</v>
      </c>
      <c r="D185" s="242">
        <v>3553.13</v>
      </c>
      <c r="E185" s="242">
        <v>4532.18</v>
      </c>
      <c r="F185" s="52">
        <f t="shared" si="31"/>
        <v>127.55457863911536</v>
      </c>
    </row>
    <row r="186" spans="1:6" ht="12.75" customHeight="1" x14ac:dyDescent="0.2">
      <c r="A186" s="53">
        <v>3239</v>
      </c>
      <c r="B186" s="85" t="s">
        <v>416</v>
      </c>
      <c r="C186" s="50" t="s">
        <v>417</v>
      </c>
      <c r="D186" s="242">
        <v>0</v>
      </c>
      <c r="E186" s="242">
        <v>0</v>
      </c>
      <c r="F186" s="52" t="str">
        <f t="shared" si="31"/>
        <v>-</v>
      </c>
    </row>
    <row r="187" spans="1:6" ht="12.75" customHeight="1" x14ac:dyDescent="0.2">
      <c r="A187" s="53">
        <v>324</v>
      </c>
      <c r="B187" s="85" t="s">
        <v>418</v>
      </c>
      <c r="C187" s="50" t="s">
        <v>419</v>
      </c>
      <c r="D187" s="242">
        <v>3119.77</v>
      </c>
      <c r="E187" s="242">
        <v>2877.36</v>
      </c>
      <c r="F187" s="52">
        <f t="shared" si="31"/>
        <v>92.229875920340291</v>
      </c>
    </row>
    <row r="188" spans="1:6" ht="12.75" customHeight="1" x14ac:dyDescent="0.2">
      <c r="A188" s="53">
        <v>329</v>
      </c>
      <c r="B188" s="85" t="s">
        <v>420</v>
      </c>
      <c r="C188" s="50" t="s">
        <v>421</v>
      </c>
      <c r="D188" s="51">
        <f t="shared" ref="D188:E188" si="43">SUM(D189:D195)</f>
        <v>9905.7999999999993</v>
      </c>
      <c r="E188" s="51">
        <f t="shared" si="43"/>
        <v>18984.989999999998</v>
      </c>
      <c r="F188" s="52">
        <f t="shared" si="31"/>
        <v>191.65529285872921</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3356.49</v>
      </c>
      <c r="E191" s="242">
        <v>2572.41</v>
      </c>
      <c r="F191" s="52">
        <f t="shared" si="31"/>
        <v>76.639882734642441</v>
      </c>
    </row>
    <row r="192" spans="1:6" ht="12.75" customHeight="1" x14ac:dyDescent="0.2">
      <c r="A192" s="53">
        <v>3294</v>
      </c>
      <c r="B192" s="85" t="s">
        <v>428</v>
      </c>
      <c r="C192" s="50" t="s">
        <v>429</v>
      </c>
      <c r="D192" s="242">
        <v>0</v>
      </c>
      <c r="E192" s="242">
        <v>242.6</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6549.31</v>
      </c>
      <c r="E195" s="242">
        <v>16169.98</v>
      </c>
      <c r="F195" s="52">
        <f t="shared" si="31"/>
        <v>246.89593254861961</v>
      </c>
    </row>
    <row r="196" spans="1:6" ht="12.75" customHeight="1" x14ac:dyDescent="0.2">
      <c r="A196" s="53">
        <v>34</v>
      </c>
      <c r="B196" s="232" t="s">
        <v>436</v>
      </c>
      <c r="C196" s="50" t="s">
        <v>437</v>
      </c>
      <c r="D196" s="51">
        <f t="shared" ref="D196:E196" si="44">D197+D202+D210</f>
        <v>7897.4400000000005</v>
      </c>
      <c r="E196" s="51">
        <f t="shared" si="44"/>
        <v>6018.8899999999994</v>
      </c>
      <c r="F196" s="52">
        <f t="shared" si="31"/>
        <v>76.213177941206254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2165.52</v>
      </c>
      <c r="E202" s="51">
        <f t="shared" si="46"/>
        <v>1381.42</v>
      </c>
      <c r="F202" s="52">
        <f t="shared" si="31"/>
        <v>63.791606634896013</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782.85</v>
      </c>
      <c r="E204" s="242">
        <v>0</v>
      </c>
      <c r="F204" s="52">
        <f t="shared" si="31"/>
        <v>0</v>
      </c>
    </row>
    <row r="205" spans="1:6" ht="24" x14ac:dyDescent="0.2">
      <c r="A205" s="53">
        <v>3423</v>
      </c>
      <c r="B205" s="232" t="s">
        <v>454</v>
      </c>
      <c r="C205" s="50" t="s">
        <v>455</v>
      </c>
      <c r="D205" s="242">
        <v>1382.67</v>
      </c>
      <c r="E205" s="242">
        <v>1381.42</v>
      </c>
      <c r="F205" s="52">
        <f t="shared" si="31"/>
        <v>99.909595203483121</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5731.92</v>
      </c>
      <c r="E210" s="51">
        <f t="shared" si="47"/>
        <v>4637.4699999999993</v>
      </c>
      <c r="F210" s="52">
        <f t="shared" si="31"/>
        <v>80.906048932992775</v>
      </c>
    </row>
    <row r="211" spans="1:6" ht="12.75" customHeight="1" x14ac:dyDescent="0.2">
      <c r="A211" s="53">
        <v>3431</v>
      </c>
      <c r="B211" s="232" t="s">
        <v>466</v>
      </c>
      <c r="C211" s="50" t="s">
        <v>467</v>
      </c>
      <c r="D211" s="242">
        <v>2800.06</v>
      </c>
      <c r="E211" s="242">
        <v>981</v>
      </c>
      <c r="F211" s="52">
        <f t="shared" si="31"/>
        <v>35.034963536495646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2931.86</v>
      </c>
      <c r="E214" s="242">
        <v>3656.47</v>
      </c>
      <c r="F214" s="52">
        <f t="shared" si="31"/>
        <v>124.71502732054054</v>
      </c>
    </row>
    <row r="215" spans="1:6" ht="12.75" customHeight="1" x14ac:dyDescent="0.2">
      <c r="A215" s="53">
        <v>35</v>
      </c>
      <c r="B215" s="85" t="s">
        <v>474</v>
      </c>
      <c r="C215" s="50" t="s">
        <v>475</v>
      </c>
      <c r="D215" s="51">
        <f t="shared" ref="D215:E215" si="48">D216+D219+D223</f>
        <v>328.78</v>
      </c>
      <c r="E215" s="51">
        <f t="shared" si="48"/>
        <v>272.86</v>
      </c>
      <c r="F215" s="52">
        <f t="shared" si="31"/>
        <v>82.991666159742081</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328.78</v>
      </c>
      <c r="E219" s="51">
        <f t="shared" si="50"/>
        <v>272.86</v>
      </c>
      <c r="F219" s="52">
        <f t="shared" si="31"/>
        <v>82.991666159742081</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328.78</v>
      </c>
      <c r="E222" s="242">
        <v>272.86</v>
      </c>
      <c r="F222" s="52">
        <f t="shared" si="31"/>
        <v>82.991666159742081</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60425.01</v>
      </c>
      <c r="E224" s="51">
        <f t="shared" si="51"/>
        <v>72231.67</v>
      </c>
      <c r="F224" s="52">
        <f t="shared" ref="F224:F235" si="52">IF(D224&lt;&gt;0,IF(E224/D224&gt;=100,"&gt;&gt;100",E224/D224*100),"-")</f>
        <v>119.53935961284905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60425.01</v>
      </c>
      <c r="E240" s="51">
        <f t="shared" si="58"/>
        <v>72231.67</v>
      </c>
      <c r="F240" s="52">
        <f t="shared" ref="F240:F243" si="59">IF(D240&lt;&gt;0,IF(E240/D240&gt;=100,"&gt;&gt;100",E240/D240*100),"-")</f>
        <v>119.53935961284905</v>
      </c>
    </row>
    <row r="241" spans="1:6" ht="24" x14ac:dyDescent="0.2">
      <c r="A241" s="53">
        <v>3672</v>
      </c>
      <c r="B241" s="85" t="s">
        <v>526</v>
      </c>
      <c r="C241" s="50" t="s">
        <v>527</v>
      </c>
      <c r="D241" s="242">
        <v>60425.01</v>
      </c>
      <c r="E241" s="242">
        <v>72231.67</v>
      </c>
      <c r="F241" s="52">
        <f t="shared" si="59"/>
        <v>119.53935961284905</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18980.96</v>
      </c>
      <c r="E252" s="51">
        <f t="shared" si="63"/>
        <v>22544.99</v>
      </c>
      <c r="F252" s="52">
        <f t="shared" ref="F252:F258" si="64">IF(D252&lt;&gt;0,IF(E252/D252&gt;=100,"&gt;&gt;100",E252/D252*100),"-")</f>
        <v>118.77686903086042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18980.96</v>
      </c>
      <c r="E259" s="51">
        <f t="shared" si="66"/>
        <v>22544.99</v>
      </c>
      <c r="F259" s="52">
        <f t="shared" ref="F259:F262" si="67">IF(D259&lt;&gt;0,IF(E259/D259&gt;=100,"&gt;&gt;100",E259/D259*100),"-")</f>
        <v>118.77686903086042</v>
      </c>
    </row>
    <row r="260" spans="1:6" ht="12.75" customHeight="1" x14ac:dyDescent="0.2">
      <c r="A260" s="53">
        <v>3721</v>
      </c>
      <c r="B260" s="85" t="s">
        <v>560</v>
      </c>
      <c r="C260" s="50" t="s">
        <v>561</v>
      </c>
      <c r="D260" s="242">
        <v>18980.96</v>
      </c>
      <c r="E260" s="242">
        <v>22544.99</v>
      </c>
      <c r="F260" s="52">
        <f t="shared" si="67"/>
        <v>118.77686903086042</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32512.61</v>
      </c>
      <c r="E263" s="51">
        <f t="shared" si="68"/>
        <v>42654.5</v>
      </c>
      <c r="F263" s="52">
        <f t="shared" ref="F263:F267" si="69">IF(D263&lt;&gt;0,IF(E263/D263&gt;=100,"&gt;&gt;100",E263/D263*100),"-")</f>
        <v>131.19371222427236</v>
      </c>
    </row>
    <row r="264" spans="1:6" ht="12.75" customHeight="1" x14ac:dyDescent="0.2">
      <c r="A264" s="53">
        <v>381</v>
      </c>
      <c r="B264" s="85" t="s">
        <v>568</v>
      </c>
      <c r="C264" s="50" t="s">
        <v>569</v>
      </c>
      <c r="D264" s="51">
        <f t="shared" ref="D264:E264" si="70">SUM(D265:D267)</f>
        <v>32512.61</v>
      </c>
      <c r="E264" s="51">
        <f t="shared" si="70"/>
        <v>42654.5</v>
      </c>
      <c r="F264" s="52">
        <f t="shared" si="69"/>
        <v>131.19371222427236</v>
      </c>
    </row>
    <row r="265" spans="1:6" ht="12.75" customHeight="1" x14ac:dyDescent="0.2">
      <c r="A265" s="53">
        <v>3811</v>
      </c>
      <c r="B265" s="85" t="s">
        <v>570</v>
      </c>
      <c r="C265" s="50" t="s">
        <v>571</v>
      </c>
      <c r="D265" s="242">
        <v>32512.61</v>
      </c>
      <c r="E265" s="242">
        <v>42654.5</v>
      </c>
      <c r="F265" s="52">
        <f t="shared" si="69"/>
        <v>131.19371222427236</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256869.52000000002</v>
      </c>
      <c r="E289" s="51">
        <f t="shared" si="79"/>
        <v>308136.95999999996</v>
      </c>
      <c r="F289" s="52">
        <f t="shared" si="76"/>
        <v>119.95855327638716</v>
      </c>
    </row>
    <row r="290" spans="1:6" ht="12.75" customHeight="1" x14ac:dyDescent="0.2">
      <c r="A290" s="53" t="s">
        <v>609</v>
      </c>
      <c r="B290" s="85" t="s">
        <v>620</v>
      </c>
      <c r="C290" s="50" t="s">
        <v>621</v>
      </c>
      <c r="D290" s="51">
        <f>IF(D6&gt;=D289,D6-D289,0)</f>
        <v>350972.50000000012</v>
      </c>
      <c r="E290" s="51">
        <f>IF(E6&gt;=E289,E6-E289,0)</f>
        <v>241880.95000000007</v>
      </c>
      <c r="F290" s="52">
        <f t="shared" si="76"/>
        <v>68.917351074514372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4901914.49</v>
      </c>
      <c r="E292" s="242">
        <v>6541508.8600000003</v>
      </c>
      <c r="F292" s="52">
        <f t="shared" si="76"/>
        <v>133.44804103263743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23145.32</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6211</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6211</v>
      </c>
      <c r="E299" s="51">
        <f t="shared" si="82"/>
        <v>0</v>
      </c>
      <c r="F299" s="52">
        <f t="shared" si="81"/>
        <v>0</v>
      </c>
    </row>
    <row r="300" spans="1:6" ht="24" x14ac:dyDescent="0.2">
      <c r="A300" s="53">
        <v>711</v>
      </c>
      <c r="B300" s="85" t="s">
        <v>639</v>
      </c>
      <c r="C300" s="50" t="s">
        <v>640</v>
      </c>
      <c r="D300" s="51">
        <f t="shared" ref="D300:E300" si="83">SUM(D301:D303)</f>
        <v>6211</v>
      </c>
      <c r="E300" s="51">
        <f t="shared" si="83"/>
        <v>0</v>
      </c>
      <c r="F300" s="52">
        <f t="shared" si="81"/>
        <v>0</v>
      </c>
    </row>
    <row r="301" spans="1:6" ht="12.75" customHeight="1" x14ac:dyDescent="0.2">
      <c r="A301" s="53">
        <v>7111</v>
      </c>
      <c r="B301" s="85" t="s">
        <v>641</v>
      </c>
      <c r="C301" s="50" t="s">
        <v>642</v>
      </c>
      <c r="D301" s="242">
        <v>6211</v>
      </c>
      <c r="E301" s="242">
        <v>0</v>
      </c>
      <c r="F301" s="52">
        <f t="shared" si="81"/>
        <v>0</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1202420.2</v>
      </c>
      <c r="E350" s="51">
        <f t="shared" si="95"/>
        <v>283166.08999999997</v>
      </c>
      <c r="F350" s="52">
        <f t="shared" si="81"/>
        <v>23.549678390299828</v>
      </c>
    </row>
    <row r="351" spans="1:6" ht="12.75" customHeight="1" x14ac:dyDescent="0.2">
      <c r="A351" s="53">
        <v>41</v>
      </c>
      <c r="B351" s="85" t="s">
        <v>741</v>
      </c>
      <c r="C351" s="50" t="s">
        <v>742</v>
      </c>
      <c r="D351" s="51">
        <f t="shared" ref="D351:E351" si="96">D352+D356</f>
        <v>11558.91</v>
      </c>
      <c r="E351" s="51">
        <f t="shared" si="96"/>
        <v>49812.5</v>
      </c>
      <c r="F351" s="52">
        <f t="shared" si="81"/>
        <v>430.94461328966139</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11558.91</v>
      </c>
      <c r="E356" s="51">
        <f t="shared" si="98"/>
        <v>49812.5</v>
      </c>
      <c r="F356" s="52">
        <f t="shared" si="81"/>
        <v>430.94461328966139</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11558.91</v>
      </c>
      <c r="E362" s="242">
        <v>49812.5</v>
      </c>
      <c r="F362" s="52">
        <f t="shared" si="81"/>
        <v>430.94461328966139</v>
      </c>
    </row>
    <row r="363" spans="1:6" ht="24" x14ac:dyDescent="0.2">
      <c r="A363" s="53">
        <v>42</v>
      </c>
      <c r="B363" s="232" t="s">
        <v>757</v>
      </c>
      <c r="C363" s="50" t="s">
        <v>758</v>
      </c>
      <c r="D363" s="51">
        <f t="shared" ref="D363:E363" si="99">D364+D369+D378+D383+D388+D391</f>
        <v>1190861.29</v>
      </c>
      <c r="E363" s="51">
        <f t="shared" si="99"/>
        <v>225157.34</v>
      </c>
      <c r="F363" s="52">
        <f t="shared" si="81"/>
        <v>18.907100423089577</v>
      </c>
    </row>
    <row r="364" spans="1:6" ht="12.75" customHeight="1" x14ac:dyDescent="0.2">
      <c r="A364" s="53">
        <v>421</v>
      </c>
      <c r="B364" s="85" t="s">
        <v>759</v>
      </c>
      <c r="C364" s="50" t="s">
        <v>760</v>
      </c>
      <c r="D364" s="51">
        <f t="shared" ref="D364:E364" si="100">SUM(D365:D368)</f>
        <v>1187653.79</v>
      </c>
      <c r="E364" s="51">
        <f t="shared" si="100"/>
        <v>219820.62</v>
      </c>
      <c r="F364" s="52">
        <f t="shared" si="81"/>
        <v>18.508813077588883</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162414.99</v>
      </c>
      <c r="F367" s="52" t="str">
        <f t="shared" si="81"/>
        <v>-</v>
      </c>
    </row>
    <row r="368" spans="1:6" ht="12.75" customHeight="1" x14ac:dyDescent="0.2">
      <c r="A368" s="53">
        <v>4214</v>
      </c>
      <c r="B368" s="85" t="s">
        <v>671</v>
      </c>
      <c r="C368" s="50" t="s">
        <v>764</v>
      </c>
      <c r="D368" s="242">
        <v>1187653.79</v>
      </c>
      <c r="E368" s="242">
        <v>57405.63</v>
      </c>
      <c r="F368" s="52">
        <f t="shared" si="81"/>
        <v>4.8335323377362354</v>
      </c>
    </row>
    <row r="369" spans="1:6" ht="12.75" customHeight="1" x14ac:dyDescent="0.2">
      <c r="A369" s="53">
        <v>422</v>
      </c>
      <c r="B369" s="85" t="s">
        <v>765</v>
      </c>
      <c r="C369" s="50" t="s">
        <v>766</v>
      </c>
      <c r="D369" s="51">
        <f t="shared" ref="D369:E369" si="101">SUM(D370:D377)</f>
        <v>720</v>
      </c>
      <c r="E369" s="51">
        <f t="shared" si="101"/>
        <v>5336.72</v>
      </c>
      <c r="F369" s="52">
        <f t="shared" si="81"/>
        <v>741.21111111111122</v>
      </c>
    </row>
    <row r="370" spans="1:6" ht="12.75" customHeight="1" x14ac:dyDescent="0.2">
      <c r="A370" s="53">
        <v>4221</v>
      </c>
      <c r="B370" s="85" t="s">
        <v>675</v>
      </c>
      <c r="C370" s="50" t="s">
        <v>767</v>
      </c>
      <c r="D370" s="242">
        <v>720</v>
      </c>
      <c r="E370" s="242">
        <v>5336.72</v>
      </c>
      <c r="F370" s="52">
        <f t="shared" si="81"/>
        <v>741.21111111111122</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2487.5</v>
      </c>
      <c r="E391" s="51">
        <f t="shared" si="105"/>
        <v>0</v>
      </c>
      <c r="F391" s="52">
        <f t="shared" si="81"/>
        <v>0</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2487.5</v>
      </c>
      <c r="E393" s="242">
        <v>0</v>
      </c>
      <c r="F393" s="52">
        <f t="shared" si="81"/>
        <v>0</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8196.25</v>
      </c>
      <c r="F402" s="52" t="str">
        <f t="shared" si="81"/>
        <v>-</v>
      </c>
    </row>
    <row r="403" spans="1:6" ht="12.75" customHeight="1" x14ac:dyDescent="0.2">
      <c r="A403" s="53">
        <v>451</v>
      </c>
      <c r="B403" s="85" t="s">
        <v>812</v>
      </c>
      <c r="C403" s="50" t="s">
        <v>813</v>
      </c>
      <c r="D403" s="242">
        <v>0</v>
      </c>
      <c r="E403" s="242">
        <v>8196.25</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1196209.2</v>
      </c>
      <c r="E408" s="51">
        <f t="shared" si="111"/>
        <v>283166.08999999997</v>
      </c>
      <c r="F408" s="52">
        <f t="shared" si="81"/>
        <v>23.67195386893864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4926481.3600000003</v>
      </c>
      <c r="E410" s="242">
        <v>6380892.6900000004</v>
      </c>
      <c r="F410" s="52">
        <f t="shared" si="81"/>
        <v>129.52231468505951</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614053.02000000014</v>
      </c>
      <c r="E412" s="51">
        <f>E6+E298</f>
        <v>550017.91</v>
      </c>
      <c r="F412" s="52">
        <f t="shared" si="81"/>
        <v>89.571729490069103</v>
      </c>
    </row>
    <row r="413" spans="1:6" ht="12.75" customHeight="1" x14ac:dyDescent="0.2">
      <c r="A413" s="53" t="s">
        <v>609</v>
      </c>
      <c r="B413" s="85" t="s">
        <v>832</v>
      </c>
      <c r="C413" s="50" t="s">
        <v>833</v>
      </c>
      <c r="D413" s="51">
        <f t="shared" ref="D413:E413" si="112">D289+D350</f>
        <v>1459289.72</v>
      </c>
      <c r="E413" s="51">
        <f t="shared" si="112"/>
        <v>591303.04999999993</v>
      </c>
      <c r="F413" s="52">
        <f t="shared" si="81"/>
        <v>40.519921568418908</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845236.69999999984</v>
      </c>
      <c r="E415" s="51">
        <f t="shared" si="114"/>
        <v>41285.139999999898</v>
      </c>
      <c r="F415" s="52">
        <f t="shared" si="81"/>
        <v>4.8844471613691054</v>
      </c>
    </row>
    <row r="416" spans="1:6" ht="12.75" customHeight="1" x14ac:dyDescent="0.2">
      <c r="A416" s="60" t="s">
        <v>838</v>
      </c>
      <c r="B416" s="232" t="s">
        <v>839</v>
      </c>
      <c r="C416" s="61" t="s">
        <v>840</v>
      </c>
      <c r="D416" s="51">
        <f t="shared" ref="D416:E416" si="115">IF(D292-D293+D409-D410&gt;=0,D292-D293+D409-D410,0)</f>
        <v>0</v>
      </c>
      <c r="E416" s="51">
        <f t="shared" si="115"/>
        <v>160616.16999999993</v>
      </c>
      <c r="F416" s="52" t="str">
        <f t="shared" si="81"/>
        <v>-</v>
      </c>
    </row>
    <row r="417" spans="1:6" ht="12.75" customHeight="1" x14ac:dyDescent="0.2">
      <c r="A417" s="60" t="s">
        <v>838</v>
      </c>
      <c r="B417" s="85" t="s">
        <v>841</v>
      </c>
      <c r="C417" s="61" t="s">
        <v>842</v>
      </c>
      <c r="D417" s="51">
        <f t="shared" ref="D417:E417" si="116">IF(D293-D292+D410-D409&gt;=0,D293-D292+D410-D409,0)</f>
        <v>24566.870000000112</v>
      </c>
      <c r="E417" s="51">
        <f t="shared" si="116"/>
        <v>0</v>
      </c>
      <c r="F417" s="52">
        <f t="shared" si="81"/>
        <v>0</v>
      </c>
    </row>
    <row r="418" spans="1:6" ht="12.75" customHeight="1" x14ac:dyDescent="0.2">
      <c r="A418" s="55" t="s">
        <v>843</v>
      </c>
      <c r="B418" s="233" t="s">
        <v>844</v>
      </c>
      <c r="C418" s="56" t="s">
        <v>845</v>
      </c>
      <c r="D418" s="62">
        <f t="shared" ref="D418:E418" si="117">D294+D411</f>
        <v>0</v>
      </c>
      <c r="E418" s="62">
        <f t="shared" si="117"/>
        <v>23145.32</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 si="126">SUM(D448:D454)</f>
        <v>0</v>
      </c>
      <c r="E447" s="51">
        <f>SUM(E448:E454)</f>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27078.9</v>
      </c>
      <c r="E528" s="51">
        <f t="shared" si="148"/>
        <v>10318.02</v>
      </c>
      <c r="F528" s="52">
        <f t="shared" si="119"/>
        <v>38.103541872084904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 si="159">SUM(D572:D573)</f>
        <v>0</v>
      </c>
      <c r="E571" s="51">
        <f>SUM(E572:E573)</f>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27078.9</v>
      </c>
      <c r="E593" s="51">
        <f t="shared" si="167"/>
        <v>10318.02</v>
      </c>
      <c r="F593" s="52">
        <f t="shared" si="119"/>
        <v>38.103541872084904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10318.02</v>
      </c>
      <c r="E605" s="51">
        <f t="shared" si="171"/>
        <v>10318.02</v>
      </c>
      <c r="F605" s="52">
        <f t="shared" si="119"/>
        <v>100</v>
      </c>
    </row>
    <row r="606" spans="1:6" ht="24" x14ac:dyDescent="0.2">
      <c r="A606" s="53">
        <v>5443</v>
      </c>
      <c r="B606" s="85" t="s">
        <v>1210</v>
      </c>
      <c r="C606" s="50" t="s">
        <v>1211</v>
      </c>
      <c r="D606" s="242">
        <v>10318.02</v>
      </c>
      <c r="E606" s="242">
        <v>10318.02</v>
      </c>
      <c r="F606" s="52">
        <f t="shared" si="119"/>
        <v>100</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16760.88</v>
      </c>
      <c r="E617" s="51">
        <f t="shared" si="173"/>
        <v>0</v>
      </c>
      <c r="F617" s="52">
        <f t="shared" si="119"/>
        <v>0</v>
      </c>
    </row>
    <row r="618" spans="1:6" ht="12.75" customHeight="1" x14ac:dyDescent="0.2">
      <c r="A618" s="53">
        <v>5471</v>
      </c>
      <c r="B618" s="85" t="s">
        <v>1234</v>
      </c>
      <c r="C618" s="50" t="s">
        <v>1235</v>
      </c>
      <c r="D618" s="242">
        <v>16760.88</v>
      </c>
      <c r="E618" s="242">
        <v>0</v>
      </c>
      <c r="F618" s="52">
        <f t="shared" si="119"/>
        <v>0</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27078.9</v>
      </c>
      <c r="E636" s="51">
        <f t="shared" si="179"/>
        <v>10318.02</v>
      </c>
      <c r="F636" s="52">
        <f t="shared" si="119"/>
        <v>38.103541872084904</v>
      </c>
    </row>
    <row r="637" spans="1:6" ht="12.75" customHeight="1" x14ac:dyDescent="0.2">
      <c r="A637" s="53">
        <v>92213</v>
      </c>
      <c r="B637" s="85" t="s">
        <v>1272</v>
      </c>
      <c r="C637" s="50" t="s">
        <v>1273</v>
      </c>
      <c r="D637" s="242">
        <v>179864.54</v>
      </c>
      <c r="E637" s="242">
        <v>142467.60999999999</v>
      </c>
      <c r="F637" s="52">
        <f t="shared" si="119"/>
        <v>79.20828085402492</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614053.02000000014</v>
      </c>
      <c r="E639" s="51">
        <f t="shared" si="180"/>
        <v>550017.91</v>
      </c>
      <c r="F639" s="52">
        <f t="shared" si="119"/>
        <v>89.571729490069103</v>
      </c>
    </row>
    <row r="640" spans="1:6" ht="12.75" customHeight="1" x14ac:dyDescent="0.2">
      <c r="A640" s="53" t="s">
        <v>609</v>
      </c>
      <c r="B640" s="85" t="s">
        <v>1278</v>
      </c>
      <c r="C640" s="50" t="s">
        <v>1279</v>
      </c>
      <c r="D640" s="51">
        <f t="shared" ref="D640:E640" si="181">D413+D528</f>
        <v>1486368.6199999999</v>
      </c>
      <c r="E640" s="51">
        <f t="shared" si="181"/>
        <v>601621.06999999995</v>
      </c>
      <c r="F640" s="52">
        <f t="shared" si="119"/>
        <v>40.475899578665754</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872315.59999999974</v>
      </c>
      <c r="E642" s="51">
        <f t="shared" si="183"/>
        <v>51603.159999999916</v>
      </c>
      <c r="F642" s="52">
        <f t="shared" si="119"/>
        <v>5.9156525459363483</v>
      </c>
    </row>
    <row r="643" spans="1:6" ht="24" x14ac:dyDescent="0.2">
      <c r="A643" s="60" t="s">
        <v>1284</v>
      </c>
      <c r="B643" s="85" t="s">
        <v>1285</v>
      </c>
      <c r="C643" s="61" t="s">
        <v>1284</v>
      </c>
      <c r="D643" s="51">
        <f t="shared" ref="D643:E643" si="184">IF(D416-D417+D637-D638&gt;=0,D416-D417+D637-D638,0)</f>
        <v>155297.6699999999</v>
      </c>
      <c r="E643" s="51">
        <f t="shared" si="184"/>
        <v>303083.77999999991</v>
      </c>
      <c r="F643" s="52">
        <f t="shared" si="119"/>
        <v>195.16312124966208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0</v>
      </c>
      <c r="E645" s="51">
        <f t="shared" si="186"/>
        <v>251480.62</v>
      </c>
      <c r="F645" s="52" t="str">
        <f t="shared" si="119"/>
        <v>-</v>
      </c>
    </row>
    <row r="646" spans="1:6" ht="24" x14ac:dyDescent="0.2">
      <c r="A646" s="53" t="s">
        <v>609</v>
      </c>
      <c r="B646" s="85" t="s">
        <v>1290</v>
      </c>
      <c r="C646" s="50" t="s">
        <v>1291</v>
      </c>
      <c r="D646" s="51">
        <f t="shared" ref="D646:E646" si="187">IF(D642+D644-D641-D643&gt;=0,D642+D644-D641-D643,0)</f>
        <v>717017.92999999982</v>
      </c>
      <c r="E646" s="51">
        <f t="shared" si="187"/>
        <v>0</v>
      </c>
      <c r="F646" s="52">
        <f t="shared" si="119"/>
        <v>0</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1486517.06</v>
      </c>
      <c r="E649" s="242">
        <v>346503.19</v>
      </c>
      <c r="F649" s="52">
        <f t="shared" ref="F649:F724" si="188">IF(D649&lt;&gt;0,IF(E649/D649&gt;=100,"&gt;&gt;100",E649/D649*100),"-")</f>
        <v>23.309735173843212</v>
      </c>
    </row>
    <row r="650" spans="1:6" ht="12.75" customHeight="1" x14ac:dyDescent="0.2">
      <c r="A650" s="53" t="s">
        <v>1297</v>
      </c>
      <c r="B650" s="85" t="s">
        <v>1298</v>
      </c>
      <c r="C650" s="50" t="s">
        <v>1297</v>
      </c>
      <c r="D650" s="242">
        <v>1580419.6</v>
      </c>
      <c r="E650" s="242">
        <v>568767.56999999995</v>
      </c>
      <c r="F650" s="52">
        <f t="shared" si="188"/>
        <v>35.988390045276581</v>
      </c>
    </row>
    <row r="651" spans="1:6" ht="12.75" customHeight="1" x14ac:dyDescent="0.2">
      <c r="A651" s="53" t="s">
        <v>1299</v>
      </c>
      <c r="B651" s="85" t="s">
        <v>1300</v>
      </c>
      <c r="C651" s="50" t="s">
        <v>1299</v>
      </c>
      <c r="D651" s="242">
        <v>181557.44</v>
      </c>
      <c r="E651" s="242">
        <v>606168.23</v>
      </c>
      <c r="F651" s="52">
        <f t="shared" si="188"/>
        <v>333.87132468931043</v>
      </c>
    </row>
    <row r="652" spans="1:6" ht="24" x14ac:dyDescent="0.2">
      <c r="A652" s="53">
        <v>11</v>
      </c>
      <c r="B652" s="85" t="s">
        <v>1301</v>
      </c>
      <c r="C652" s="50" t="s">
        <v>1302</v>
      </c>
      <c r="D652" s="51">
        <f t="shared" ref="D652:E652" si="189">+D649+D650-D651</f>
        <v>2885379.22</v>
      </c>
      <c r="E652" s="51">
        <f t="shared" si="189"/>
        <v>309102.53000000003</v>
      </c>
      <c r="F652" s="52">
        <f t="shared" si="188"/>
        <v>10.712717685684311</v>
      </c>
    </row>
    <row r="653" spans="1:6" ht="24" x14ac:dyDescent="0.2">
      <c r="A653" s="53" t="s">
        <v>609</v>
      </c>
      <c r="B653" s="85" t="s">
        <v>1303</v>
      </c>
      <c r="C653" s="50" t="s">
        <v>1304</v>
      </c>
      <c r="D653" s="262">
        <v>3</v>
      </c>
      <c r="E653" s="262">
        <v>3</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3</v>
      </c>
      <c r="E655" s="262">
        <v>3</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39.81</v>
      </c>
      <c r="E658" s="242">
        <v>0</v>
      </c>
      <c r="F658" s="52">
        <f t="shared" si="188"/>
        <v>0</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95901.48</v>
      </c>
      <c r="E661" s="242">
        <v>143401.01999999999</v>
      </c>
      <c r="F661" s="52">
        <f t="shared" si="188"/>
        <v>149.52951716699263</v>
      </c>
    </row>
    <row r="662" spans="1:6" ht="12.75" customHeight="1" x14ac:dyDescent="0.2">
      <c r="A662" s="53">
        <v>63312</v>
      </c>
      <c r="B662" s="85" t="s">
        <v>1322</v>
      </c>
      <c r="C662" s="50" t="s">
        <v>1323</v>
      </c>
      <c r="D662" s="242">
        <v>0</v>
      </c>
      <c r="E662" s="242">
        <v>1000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108223.19</v>
      </c>
      <c r="E665" s="242">
        <v>0</v>
      </c>
      <c r="F665" s="52">
        <f t="shared" si="188"/>
        <v>0</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0</v>
      </c>
      <c r="E718" s="242">
        <v>0</v>
      </c>
      <c r="F718" s="52" t="str">
        <f t="shared" si="188"/>
        <v>-</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782.85</v>
      </c>
      <c r="E739" s="242">
        <v>0</v>
      </c>
      <c r="F739" s="52">
        <f t="shared" si="190"/>
        <v>0</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1382.67</v>
      </c>
      <c r="E742" s="242">
        <v>1381.42</v>
      </c>
      <c r="F742" s="52">
        <f t="shared" si="190"/>
        <v>99.909595203483121</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328.78</v>
      </c>
      <c r="E760" s="242">
        <v>272.86</v>
      </c>
      <c r="F760" s="52">
        <f t="shared" si="190"/>
        <v>82.991666159742081</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2039.6</v>
      </c>
      <c r="E816" s="242">
        <v>16914.990000000002</v>
      </c>
      <c r="F816" s="52">
        <f t="shared" si="190"/>
        <v>829.32878995881561</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16941.36</v>
      </c>
      <c r="E819" s="242">
        <v>5630</v>
      </c>
      <c r="F819" s="52">
        <f t="shared" si="190"/>
        <v>33.232278872534437</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16760.88</v>
      </c>
      <c r="E968" s="242">
        <v>0</v>
      </c>
      <c r="F968" s="52">
        <f t="shared" si="190"/>
        <v>0</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3" zoomScale="130" zoomScaleNormal="130" workbookViewId="0">
      <selection activeCell="C109" sqref="C109:D10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223985.67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521392.95000000007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238226.86000000002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63307.22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144012.22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6018.89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272.86</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22446.04</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2169.63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283166.09000000003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517236.56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249743.44999999998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60082.52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156314.66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6049.51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564.36</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24456.09</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2276.31</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257175.09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10318.02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10318.02</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228142.06000000011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228142.06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22025.33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35868.5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170248.23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47"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7</v>
      </c>
      <c r="G3" s="124">
        <f>IF(RefStr!C12&lt;&gt;"",INT(VALUE(MID(RefStr!C12,1,4))),0)</f>
        <v>2024</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37695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0</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2024-07-10T07:23:40Z</cp:lastPrinted>
  <dcterms:created xsi:type="dcterms:W3CDTF">2022-04-01T05:14:30Z</dcterms:created>
  <dcterms:modified xsi:type="dcterms:W3CDTF">2024-07-10T12:14:46Z</dcterms:modified>
</cp:coreProperties>
</file>